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6.xml" ContentType="application/vnd.openxmlformats-officedocument.spreadsheetml.worksheet+xml"/>
  <Override PartName="/xl/chartsheets/sheet5.xml" ContentType="application/vnd.openxmlformats-officedocument.spreadsheetml.chartsheet+xml"/>
  <Override PartName="/xl/worksheets/sheet7.xml" ContentType="application/vnd.openxmlformats-officedocument.spreadsheetml.worksheet+xml"/>
  <Override PartName="/xl/chartsheets/sheet6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7.xml" ContentType="application/vnd.openxmlformats-officedocument.spreadsheetml.chart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pivotTables/pivotTable3.xml" ContentType="application/vnd.openxmlformats-officedocument.spreadsheetml.pivotTab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20835" windowHeight="9750" activeTab="8"/>
  </bookViews>
  <sheets>
    <sheet name="PR030501" sheetId="1" r:id="rId1"/>
    <sheet name="STROJ29" sheetId="2" r:id="rId2"/>
    <sheet name="pr030502" sheetId="12" r:id="rId3"/>
    <sheet name="g030504" sheetId="14" r:id="rId4"/>
    <sheet name="g030502d" sheetId="15" r:id="rId5"/>
    <sheet name="pr030502c" sheetId="13" r:id="rId6"/>
    <sheet name="Hárok2" sheetId="17" r:id="rId7"/>
    <sheet name="Ganova030503" sheetId="18" r:id="rId8"/>
    <sheet name="g030507" sheetId="19" r:id="rId9"/>
    <sheet name="p030503" sheetId="16" r:id="rId10"/>
    <sheet name="Graf_Q=f(SPVF)" sheetId="11" r:id="rId11"/>
    <sheet name="STROJ29REG" sheetId="10" r:id="rId12"/>
    <sheet name="gQSPVF" sheetId="4" r:id="rId13"/>
    <sheet name="Hárok6" sheetId="9" r:id="rId14"/>
    <sheet name="Hárok3" sheetId="3" r:id="rId15"/>
    <sheet name="GZKOD" sheetId="6" r:id="rId16"/>
    <sheet name="Hárok4" sheetId="5" r:id="rId17"/>
    <sheet name="Hárok5" sheetId="7" r:id="rId18"/>
  </sheets>
  <definedNames>
    <definedName name="_xlnm._FilterDatabase" localSheetId="9" hidden="1">'p030503'!$C$1:$C$637</definedName>
    <definedName name="_xlnm._FilterDatabase" localSheetId="11" hidden="1">STROJ29REG!$B$1:$B$637</definedName>
  </definedNames>
  <calcPr calcId="144525"/>
  <pivotCaches>
    <pivotCache cacheId="0" r:id="rId19"/>
    <pivotCache cacheId="1" r:id="rId20"/>
    <pivotCache cacheId="2" r:id="rId21"/>
  </pivotCaches>
</workbook>
</file>

<file path=xl/calcChain.xml><?xml version="1.0" encoding="utf-8"?>
<calcChain xmlns="http://schemas.openxmlformats.org/spreadsheetml/2006/main">
  <c r="R74" i="16" l="1"/>
  <c r="R75" i="16"/>
  <c r="R76" i="16"/>
  <c r="R77" i="16"/>
  <c r="R78" i="16"/>
  <c r="R79" i="16"/>
  <c r="R80" i="16"/>
  <c r="R73" i="16"/>
  <c r="V28" i="16"/>
  <c r="V29" i="16"/>
  <c r="V30" i="16"/>
  <c r="V31" i="16"/>
  <c r="V32" i="16"/>
  <c r="V33" i="16"/>
  <c r="V34" i="16"/>
  <c r="V35" i="16"/>
  <c r="V36" i="16"/>
  <c r="V37" i="16"/>
  <c r="V38" i="16"/>
  <c r="V39" i="16"/>
  <c r="V27" i="16"/>
  <c r="U28" i="16"/>
  <c r="U29" i="16"/>
  <c r="U30" i="16"/>
  <c r="U31" i="16"/>
  <c r="U32" i="16"/>
  <c r="U33" i="16"/>
  <c r="U34" i="16"/>
  <c r="U35" i="16"/>
  <c r="U36" i="16"/>
  <c r="U37" i="16"/>
  <c r="U38" i="16"/>
  <c r="U39" i="16"/>
  <c r="U27" i="16"/>
  <c r="T28" i="16"/>
  <c r="T29" i="16"/>
  <c r="T30" i="16"/>
  <c r="T31" i="16"/>
  <c r="T32" i="16"/>
  <c r="T33" i="16"/>
  <c r="T34" i="16"/>
  <c r="T35" i="16"/>
  <c r="T36" i="16"/>
  <c r="T37" i="16"/>
  <c r="T38" i="16"/>
  <c r="T39" i="16"/>
  <c r="T27" i="16"/>
  <c r="S28" i="16"/>
  <c r="S29" i="16"/>
  <c r="S30" i="16"/>
  <c r="S31" i="16"/>
  <c r="S32" i="16"/>
  <c r="S33" i="16"/>
  <c r="S34" i="16"/>
  <c r="S35" i="16"/>
  <c r="S36" i="16"/>
  <c r="S37" i="16"/>
  <c r="S38" i="16"/>
  <c r="S39" i="16"/>
  <c r="S27" i="16"/>
  <c r="R28" i="16"/>
  <c r="R29" i="16"/>
  <c r="R30" i="16"/>
  <c r="R31" i="16"/>
  <c r="R32" i="16"/>
  <c r="R33" i="16"/>
  <c r="R34" i="16"/>
  <c r="R35" i="16"/>
  <c r="R36" i="16"/>
  <c r="R37" i="16"/>
  <c r="R38" i="16"/>
  <c r="R39" i="16"/>
  <c r="R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27" i="16"/>
  <c r="O28" i="16"/>
  <c r="O29" i="16"/>
  <c r="O30" i="16"/>
  <c r="O31" i="16"/>
  <c r="O32" i="16"/>
  <c r="O33" i="16"/>
  <c r="O34" i="16"/>
  <c r="O35" i="16"/>
  <c r="O36" i="16"/>
  <c r="O37" i="16"/>
  <c r="O38" i="16"/>
  <c r="O39" i="16"/>
  <c r="O27" i="16"/>
  <c r="S11" i="16"/>
  <c r="S10" i="16"/>
  <c r="S9" i="16"/>
  <c r="S8" i="16"/>
  <c r="S7" i="16"/>
  <c r="S6" i="16"/>
  <c r="S5" i="16"/>
  <c r="S4" i="16"/>
  <c r="E639" i="16"/>
  <c r="O3" i="12" l="1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2" i="12"/>
  <c r="N3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2" i="12"/>
  <c r="L6" i="10"/>
  <c r="L11" i="10"/>
  <c r="L35" i="10"/>
  <c r="L57" i="10"/>
  <c r="L58" i="10"/>
  <c r="L62" i="10"/>
  <c r="L70" i="10"/>
  <c r="L71" i="10"/>
  <c r="L73" i="10"/>
  <c r="L74" i="10"/>
  <c r="L77" i="10"/>
  <c r="L81" i="10"/>
  <c r="L83" i="10"/>
  <c r="L87" i="10"/>
  <c r="L91" i="10"/>
  <c r="L93" i="10"/>
  <c r="L100" i="10"/>
  <c r="L103" i="10"/>
  <c r="L104" i="10"/>
  <c r="L118" i="10"/>
  <c r="L125" i="10"/>
  <c r="L139" i="10"/>
  <c r="L140" i="10"/>
  <c r="L141" i="10"/>
  <c r="L145" i="10"/>
  <c r="L218" i="10"/>
  <c r="L269" i="10"/>
  <c r="L273" i="10"/>
  <c r="L275" i="10"/>
  <c r="L328" i="10"/>
  <c r="L330" i="10"/>
  <c r="L334" i="10"/>
  <c r="L343" i="10"/>
  <c r="L358" i="10"/>
  <c r="L374" i="10"/>
  <c r="L447" i="10"/>
  <c r="L448" i="10"/>
  <c r="L473" i="10"/>
  <c r="L474" i="10"/>
  <c r="L475" i="10"/>
  <c r="L477" i="10"/>
  <c r="L491" i="10"/>
  <c r="L501" i="10"/>
  <c r="L517" i="10"/>
  <c r="L518" i="10"/>
  <c r="L520" i="10"/>
  <c r="L522" i="10"/>
  <c r="L526" i="10"/>
  <c r="L527" i="10"/>
  <c r="L530" i="10"/>
  <c r="L531" i="10"/>
  <c r="L532" i="10"/>
  <c r="L533" i="10"/>
  <c r="L536" i="10"/>
  <c r="L537" i="10"/>
  <c r="L538" i="10"/>
  <c r="L539" i="10"/>
  <c r="L540" i="10"/>
  <c r="L541" i="10"/>
  <c r="L542" i="10"/>
  <c r="L543" i="10"/>
  <c r="L544" i="10"/>
  <c r="L545" i="10"/>
  <c r="L546" i="10"/>
  <c r="L547" i="10"/>
  <c r="L548" i="10"/>
  <c r="L549" i="10"/>
  <c r="L558" i="10"/>
  <c r="L559" i="10"/>
  <c r="L560" i="10"/>
  <c r="L561" i="10"/>
  <c r="L562" i="10"/>
  <c r="L572" i="10"/>
  <c r="L573" i="10"/>
  <c r="L574" i="10"/>
  <c r="L575" i="10"/>
  <c r="L591" i="10"/>
  <c r="L609" i="10"/>
  <c r="L613" i="10"/>
  <c r="L616" i="10"/>
  <c r="L617" i="10"/>
  <c r="L619" i="10"/>
  <c r="L621" i="10"/>
  <c r="L622" i="10"/>
  <c r="L623" i="10"/>
  <c r="L624" i="10"/>
  <c r="L628" i="10"/>
  <c r="L629" i="10"/>
  <c r="L634" i="10"/>
  <c r="L636" i="10"/>
  <c r="L637" i="10"/>
  <c r="L2" i="10"/>
  <c r="K3" i="10"/>
  <c r="L3" i="10" s="1"/>
  <c r="K4" i="10"/>
  <c r="L4" i="10" s="1"/>
  <c r="K5" i="10"/>
  <c r="L5" i="10" s="1"/>
  <c r="K6" i="10"/>
  <c r="K7" i="10"/>
  <c r="L7" i="10" s="1"/>
  <c r="K8" i="10"/>
  <c r="L8" i="10" s="1"/>
  <c r="K9" i="10"/>
  <c r="L9" i="10" s="1"/>
  <c r="K10" i="10"/>
  <c r="L10" i="10" s="1"/>
  <c r="K11" i="10"/>
  <c r="K12" i="10"/>
  <c r="L12" i="10" s="1"/>
  <c r="K13" i="10"/>
  <c r="L13" i="10" s="1"/>
  <c r="K14" i="10"/>
  <c r="L14" i="10" s="1"/>
  <c r="K15" i="10"/>
  <c r="L15" i="10" s="1"/>
  <c r="K16" i="10"/>
  <c r="L16" i="10" s="1"/>
  <c r="K17" i="10"/>
  <c r="L17" i="10" s="1"/>
  <c r="K18" i="10"/>
  <c r="L18" i="10" s="1"/>
  <c r="K19" i="10"/>
  <c r="L19" i="10" s="1"/>
  <c r="K20" i="10"/>
  <c r="L20" i="10" s="1"/>
  <c r="K21" i="10"/>
  <c r="L21" i="10" s="1"/>
  <c r="K22" i="10"/>
  <c r="L22" i="10" s="1"/>
  <c r="K23" i="10"/>
  <c r="L23" i="10" s="1"/>
  <c r="K24" i="10"/>
  <c r="L24" i="10" s="1"/>
  <c r="K25" i="10"/>
  <c r="L25" i="10" s="1"/>
  <c r="K26" i="10"/>
  <c r="L26" i="10" s="1"/>
  <c r="K27" i="10"/>
  <c r="L27" i="10" s="1"/>
  <c r="K28" i="10"/>
  <c r="L28" i="10" s="1"/>
  <c r="K29" i="10"/>
  <c r="L29" i="10" s="1"/>
  <c r="K30" i="10"/>
  <c r="L30" i="10" s="1"/>
  <c r="K31" i="10"/>
  <c r="L31" i="10" s="1"/>
  <c r="K32" i="10"/>
  <c r="L32" i="10" s="1"/>
  <c r="K33" i="10"/>
  <c r="L33" i="10" s="1"/>
  <c r="K34" i="10"/>
  <c r="L34" i="10" s="1"/>
  <c r="K35" i="10"/>
  <c r="K36" i="10"/>
  <c r="L36" i="10" s="1"/>
  <c r="K37" i="10"/>
  <c r="L37" i="10" s="1"/>
  <c r="K38" i="10"/>
  <c r="L38" i="10" s="1"/>
  <c r="K39" i="10"/>
  <c r="L39" i="10" s="1"/>
  <c r="K40" i="10"/>
  <c r="L40" i="10" s="1"/>
  <c r="K41" i="10"/>
  <c r="L41" i="10" s="1"/>
  <c r="K42" i="10"/>
  <c r="L42" i="10" s="1"/>
  <c r="K43" i="10"/>
  <c r="L43" i="10" s="1"/>
  <c r="K44" i="10"/>
  <c r="L44" i="10" s="1"/>
  <c r="K45" i="10"/>
  <c r="L45" i="10" s="1"/>
  <c r="K46" i="10"/>
  <c r="L46" i="10" s="1"/>
  <c r="K47" i="10"/>
  <c r="L47" i="10" s="1"/>
  <c r="K48" i="10"/>
  <c r="L48" i="10" s="1"/>
  <c r="K49" i="10"/>
  <c r="L49" i="10" s="1"/>
  <c r="K50" i="10"/>
  <c r="L50" i="10" s="1"/>
  <c r="K51" i="10"/>
  <c r="L51" i="10" s="1"/>
  <c r="K52" i="10"/>
  <c r="L52" i="10" s="1"/>
  <c r="K53" i="10"/>
  <c r="L53" i="10" s="1"/>
  <c r="K54" i="10"/>
  <c r="L54" i="10" s="1"/>
  <c r="K55" i="10"/>
  <c r="L55" i="10" s="1"/>
  <c r="K56" i="10"/>
  <c r="L56" i="10" s="1"/>
  <c r="K57" i="10"/>
  <c r="K58" i="10"/>
  <c r="K59" i="10"/>
  <c r="L59" i="10" s="1"/>
  <c r="K60" i="10"/>
  <c r="L60" i="10" s="1"/>
  <c r="K61" i="10"/>
  <c r="L61" i="10" s="1"/>
  <c r="K62" i="10"/>
  <c r="K63" i="10"/>
  <c r="L63" i="10" s="1"/>
  <c r="K64" i="10"/>
  <c r="L64" i="10" s="1"/>
  <c r="K65" i="10"/>
  <c r="L65" i="10" s="1"/>
  <c r="K66" i="10"/>
  <c r="L66" i="10" s="1"/>
  <c r="K67" i="10"/>
  <c r="L67" i="10" s="1"/>
  <c r="K68" i="10"/>
  <c r="L68" i="10" s="1"/>
  <c r="K69" i="10"/>
  <c r="L69" i="10" s="1"/>
  <c r="K70" i="10"/>
  <c r="K71" i="10"/>
  <c r="K72" i="10"/>
  <c r="L72" i="10" s="1"/>
  <c r="K73" i="10"/>
  <c r="K74" i="10"/>
  <c r="K75" i="10"/>
  <c r="L75" i="10" s="1"/>
  <c r="K76" i="10"/>
  <c r="L76" i="10" s="1"/>
  <c r="K77" i="10"/>
  <c r="K78" i="10"/>
  <c r="L78" i="10" s="1"/>
  <c r="K79" i="10"/>
  <c r="L79" i="10" s="1"/>
  <c r="K80" i="10"/>
  <c r="L80" i="10" s="1"/>
  <c r="K81" i="10"/>
  <c r="K82" i="10"/>
  <c r="L82" i="10" s="1"/>
  <c r="K83" i="10"/>
  <c r="K84" i="10"/>
  <c r="L84" i="10" s="1"/>
  <c r="K85" i="10"/>
  <c r="L85" i="10" s="1"/>
  <c r="K86" i="10"/>
  <c r="L86" i="10" s="1"/>
  <c r="K87" i="10"/>
  <c r="K88" i="10"/>
  <c r="L88" i="10" s="1"/>
  <c r="K89" i="10"/>
  <c r="L89" i="10" s="1"/>
  <c r="K90" i="10"/>
  <c r="L90" i="10" s="1"/>
  <c r="K91" i="10"/>
  <c r="K92" i="10"/>
  <c r="L92" i="10" s="1"/>
  <c r="K93" i="10"/>
  <c r="K94" i="10"/>
  <c r="L94" i="10" s="1"/>
  <c r="K95" i="10"/>
  <c r="L95" i="10" s="1"/>
  <c r="K96" i="10"/>
  <c r="L96" i="10" s="1"/>
  <c r="K97" i="10"/>
  <c r="L97" i="10" s="1"/>
  <c r="K98" i="10"/>
  <c r="L98" i="10" s="1"/>
  <c r="K99" i="10"/>
  <c r="L99" i="10" s="1"/>
  <c r="K100" i="10"/>
  <c r="K101" i="10"/>
  <c r="L101" i="10" s="1"/>
  <c r="K102" i="10"/>
  <c r="L102" i="10" s="1"/>
  <c r="K103" i="10"/>
  <c r="K104" i="10"/>
  <c r="K105" i="10"/>
  <c r="L105" i="10" s="1"/>
  <c r="K106" i="10"/>
  <c r="L106" i="10" s="1"/>
  <c r="K107" i="10"/>
  <c r="L107" i="10" s="1"/>
  <c r="K108" i="10"/>
  <c r="L108" i="10" s="1"/>
  <c r="K109" i="10"/>
  <c r="L109" i="10" s="1"/>
  <c r="K110" i="10"/>
  <c r="L110" i="10" s="1"/>
  <c r="K111" i="10"/>
  <c r="L111" i="10" s="1"/>
  <c r="K112" i="10"/>
  <c r="L112" i="10" s="1"/>
  <c r="K113" i="10"/>
  <c r="L113" i="10" s="1"/>
  <c r="K114" i="10"/>
  <c r="L114" i="10" s="1"/>
  <c r="K115" i="10"/>
  <c r="L115" i="10" s="1"/>
  <c r="K116" i="10"/>
  <c r="L116" i="10" s="1"/>
  <c r="K117" i="10"/>
  <c r="L117" i="10" s="1"/>
  <c r="K118" i="10"/>
  <c r="K119" i="10"/>
  <c r="L119" i="10" s="1"/>
  <c r="K120" i="10"/>
  <c r="L120" i="10" s="1"/>
  <c r="K121" i="10"/>
  <c r="L121" i="10" s="1"/>
  <c r="K122" i="10"/>
  <c r="L122" i="10" s="1"/>
  <c r="K123" i="10"/>
  <c r="L123" i="10" s="1"/>
  <c r="K124" i="10"/>
  <c r="L124" i="10" s="1"/>
  <c r="K125" i="10"/>
  <c r="K126" i="10"/>
  <c r="L126" i="10" s="1"/>
  <c r="K127" i="10"/>
  <c r="L127" i="10" s="1"/>
  <c r="K128" i="10"/>
  <c r="L128" i="10" s="1"/>
  <c r="K129" i="10"/>
  <c r="L129" i="10" s="1"/>
  <c r="K130" i="10"/>
  <c r="L130" i="10" s="1"/>
  <c r="K131" i="10"/>
  <c r="L131" i="10" s="1"/>
  <c r="K132" i="10"/>
  <c r="L132" i="10" s="1"/>
  <c r="K133" i="10"/>
  <c r="L133" i="10" s="1"/>
  <c r="K134" i="10"/>
  <c r="L134" i="10" s="1"/>
  <c r="K135" i="10"/>
  <c r="L135" i="10" s="1"/>
  <c r="K136" i="10"/>
  <c r="L136" i="10" s="1"/>
  <c r="K137" i="10"/>
  <c r="L137" i="10" s="1"/>
  <c r="K138" i="10"/>
  <c r="L138" i="10" s="1"/>
  <c r="K139" i="10"/>
  <c r="K140" i="10"/>
  <c r="K141" i="10"/>
  <c r="K142" i="10"/>
  <c r="L142" i="10" s="1"/>
  <c r="K143" i="10"/>
  <c r="L143" i="10" s="1"/>
  <c r="K144" i="10"/>
  <c r="L144" i="10" s="1"/>
  <c r="K145" i="10"/>
  <c r="K146" i="10"/>
  <c r="L146" i="10" s="1"/>
  <c r="K147" i="10"/>
  <c r="L147" i="10" s="1"/>
  <c r="K148" i="10"/>
  <c r="L148" i="10" s="1"/>
  <c r="K149" i="10"/>
  <c r="L149" i="10" s="1"/>
  <c r="K150" i="10"/>
  <c r="L150" i="10" s="1"/>
  <c r="K151" i="10"/>
  <c r="L151" i="10" s="1"/>
  <c r="K152" i="10"/>
  <c r="L152" i="10" s="1"/>
  <c r="K153" i="10"/>
  <c r="L153" i="10" s="1"/>
  <c r="K154" i="10"/>
  <c r="L154" i="10" s="1"/>
  <c r="K155" i="10"/>
  <c r="L155" i="10" s="1"/>
  <c r="K156" i="10"/>
  <c r="L156" i="10" s="1"/>
  <c r="K157" i="10"/>
  <c r="L157" i="10" s="1"/>
  <c r="K158" i="10"/>
  <c r="L158" i="10" s="1"/>
  <c r="K159" i="10"/>
  <c r="L159" i="10" s="1"/>
  <c r="K160" i="10"/>
  <c r="L160" i="10" s="1"/>
  <c r="K161" i="10"/>
  <c r="L161" i="10" s="1"/>
  <c r="K162" i="10"/>
  <c r="L162" i="10" s="1"/>
  <c r="K163" i="10"/>
  <c r="L163" i="10" s="1"/>
  <c r="K164" i="10"/>
  <c r="L164" i="10" s="1"/>
  <c r="K165" i="10"/>
  <c r="L165" i="10" s="1"/>
  <c r="K166" i="10"/>
  <c r="L166" i="10" s="1"/>
  <c r="K167" i="10"/>
  <c r="L167" i="10" s="1"/>
  <c r="K168" i="10"/>
  <c r="L168" i="10" s="1"/>
  <c r="K169" i="10"/>
  <c r="L169" i="10" s="1"/>
  <c r="K170" i="10"/>
  <c r="L170" i="10" s="1"/>
  <c r="K171" i="10"/>
  <c r="L171" i="10" s="1"/>
  <c r="K172" i="10"/>
  <c r="L172" i="10" s="1"/>
  <c r="K173" i="10"/>
  <c r="L173" i="10" s="1"/>
  <c r="K174" i="10"/>
  <c r="L174" i="10" s="1"/>
  <c r="K175" i="10"/>
  <c r="L175" i="10" s="1"/>
  <c r="K176" i="10"/>
  <c r="L176" i="10" s="1"/>
  <c r="K177" i="10"/>
  <c r="L177" i="10" s="1"/>
  <c r="K178" i="10"/>
  <c r="L178" i="10" s="1"/>
  <c r="K179" i="10"/>
  <c r="L179" i="10" s="1"/>
  <c r="K180" i="10"/>
  <c r="L180" i="10" s="1"/>
  <c r="K181" i="10"/>
  <c r="L181" i="10" s="1"/>
  <c r="K182" i="10"/>
  <c r="L182" i="10" s="1"/>
  <c r="K183" i="10"/>
  <c r="L183" i="10" s="1"/>
  <c r="K184" i="10"/>
  <c r="L184" i="10" s="1"/>
  <c r="K185" i="10"/>
  <c r="L185" i="10" s="1"/>
  <c r="K186" i="10"/>
  <c r="L186" i="10" s="1"/>
  <c r="K187" i="10"/>
  <c r="L187" i="10" s="1"/>
  <c r="K188" i="10"/>
  <c r="L188" i="10" s="1"/>
  <c r="K189" i="10"/>
  <c r="L189" i="10" s="1"/>
  <c r="K190" i="10"/>
  <c r="L190" i="10" s="1"/>
  <c r="K191" i="10"/>
  <c r="L191" i="10" s="1"/>
  <c r="K192" i="10"/>
  <c r="L192" i="10" s="1"/>
  <c r="K193" i="10"/>
  <c r="L193" i="10" s="1"/>
  <c r="K194" i="10"/>
  <c r="L194" i="10" s="1"/>
  <c r="K195" i="10"/>
  <c r="L195" i="10" s="1"/>
  <c r="K196" i="10"/>
  <c r="L196" i="10" s="1"/>
  <c r="K197" i="10"/>
  <c r="L197" i="10" s="1"/>
  <c r="K198" i="10"/>
  <c r="L198" i="10" s="1"/>
  <c r="K199" i="10"/>
  <c r="L199" i="10" s="1"/>
  <c r="K200" i="10"/>
  <c r="L200" i="10" s="1"/>
  <c r="K201" i="10"/>
  <c r="L201" i="10" s="1"/>
  <c r="K202" i="10"/>
  <c r="L202" i="10" s="1"/>
  <c r="K203" i="10"/>
  <c r="L203" i="10" s="1"/>
  <c r="K204" i="10"/>
  <c r="L204" i="10" s="1"/>
  <c r="K205" i="10"/>
  <c r="L205" i="10" s="1"/>
  <c r="K206" i="10"/>
  <c r="L206" i="10" s="1"/>
  <c r="K207" i="10"/>
  <c r="L207" i="10" s="1"/>
  <c r="K208" i="10"/>
  <c r="L208" i="10" s="1"/>
  <c r="K209" i="10"/>
  <c r="L209" i="10" s="1"/>
  <c r="K210" i="10"/>
  <c r="L210" i="10" s="1"/>
  <c r="K211" i="10"/>
  <c r="L211" i="10" s="1"/>
  <c r="K212" i="10"/>
  <c r="L212" i="10" s="1"/>
  <c r="K213" i="10"/>
  <c r="L213" i="10" s="1"/>
  <c r="K214" i="10"/>
  <c r="L214" i="10" s="1"/>
  <c r="K215" i="10"/>
  <c r="L215" i="10" s="1"/>
  <c r="K216" i="10"/>
  <c r="L216" i="10" s="1"/>
  <c r="K217" i="10"/>
  <c r="L217" i="10" s="1"/>
  <c r="K218" i="10"/>
  <c r="K219" i="10"/>
  <c r="L219" i="10" s="1"/>
  <c r="K220" i="10"/>
  <c r="L220" i="10" s="1"/>
  <c r="K221" i="10"/>
  <c r="L221" i="10" s="1"/>
  <c r="K222" i="10"/>
  <c r="L222" i="10" s="1"/>
  <c r="K223" i="10"/>
  <c r="L223" i="10" s="1"/>
  <c r="K224" i="10"/>
  <c r="L224" i="10" s="1"/>
  <c r="K225" i="10"/>
  <c r="L225" i="10" s="1"/>
  <c r="K226" i="10"/>
  <c r="L226" i="10" s="1"/>
  <c r="K227" i="10"/>
  <c r="L227" i="10" s="1"/>
  <c r="K228" i="10"/>
  <c r="L228" i="10" s="1"/>
  <c r="K229" i="10"/>
  <c r="L229" i="10" s="1"/>
  <c r="K230" i="10"/>
  <c r="L230" i="10" s="1"/>
  <c r="K231" i="10"/>
  <c r="L231" i="10" s="1"/>
  <c r="K232" i="10"/>
  <c r="L232" i="10" s="1"/>
  <c r="K233" i="10"/>
  <c r="L233" i="10" s="1"/>
  <c r="K234" i="10"/>
  <c r="L234" i="10" s="1"/>
  <c r="K235" i="10"/>
  <c r="L235" i="10" s="1"/>
  <c r="K236" i="10"/>
  <c r="L236" i="10" s="1"/>
  <c r="K237" i="10"/>
  <c r="L237" i="10" s="1"/>
  <c r="K238" i="10"/>
  <c r="L238" i="10" s="1"/>
  <c r="K239" i="10"/>
  <c r="L239" i="10" s="1"/>
  <c r="K240" i="10"/>
  <c r="L240" i="10" s="1"/>
  <c r="K241" i="10"/>
  <c r="L241" i="10" s="1"/>
  <c r="K242" i="10"/>
  <c r="L242" i="10" s="1"/>
  <c r="K243" i="10"/>
  <c r="L243" i="10" s="1"/>
  <c r="K244" i="10"/>
  <c r="L244" i="10" s="1"/>
  <c r="K245" i="10"/>
  <c r="L245" i="10" s="1"/>
  <c r="K246" i="10"/>
  <c r="L246" i="10" s="1"/>
  <c r="K247" i="10"/>
  <c r="L247" i="10" s="1"/>
  <c r="K248" i="10"/>
  <c r="L248" i="10" s="1"/>
  <c r="K249" i="10"/>
  <c r="L249" i="10" s="1"/>
  <c r="K250" i="10"/>
  <c r="L250" i="10" s="1"/>
  <c r="K251" i="10"/>
  <c r="L251" i="10" s="1"/>
  <c r="K252" i="10"/>
  <c r="L252" i="10" s="1"/>
  <c r="K253" i="10"/>
  <c r="L253" i="10" s="1"/>
  <c r="K254" i="10"/>
  <c r="L254" i="10" s="1"/>
  <c r="K255" i="10"/>
  <c r="L255" i="10" s="1"/>
  <c r="K256" i="10"/>
  <c r="L256" i="10" s="1"/>
  <c r="K257" i="10"/>
  <c r="L257" i="10" s="1"/>
  <c r="K258" i="10"/>
  <c r="L258" i="10" s="1"/>
  <c r="K259" i="10"/>
  <c r="L259" i="10" s="1"/>
  <c r="K260" i="10"/>
  <c r="L260" i="10" s="1"/>
  <c r="K261" i="10"/>
  <c r="L261" i="10" s="1"/>
  <c r="K262" i="10"/>
  <c r="L262" i="10" s="1"/>
  <c r="K263" i="10"/>
  <c r="L263" i="10" s="1"/>
  <c r="K264" i="10"/>
  <c r="L264" i="10" s="1"/>
  <c r="K265" i="10"/>
  <c r="L265" i="10" s="1"/>
  <c r="K266" i="10"/>
  <c r="L266" i="10" s="1"/>
  <c r="K267" i="10"/>
  <c r="L267" i="10" s="1"/>
  <c r="K268" i="10"/>
  <c r="L268" i="10" s="1"/>
  <c r="K269" i="10"/>
  <c r="K270" i="10"/>
  <c r="L270" i="10" s="1"/>
  <c r="K271" i="10"/>
  <c r="L271" i="10" s="1"/>
  <c r="K272" i="10"/>
  <c r="L272" i="10" s="1"/>
  <c r="K273" i="10"/>
  <c r="K274" i="10"/>
  <c r="L274" i="10" s="1"/>
  <c r="K275" i="10"/>
  <c r="K276" i="10"/>
  <c r="L276" i="10" s="1"/>
  <c r="K277" i="10"/>
  <c r="L277" i="10" s="1"/>
  <c r="K278" i="10"/>
  <c r="L278" i="10" s="1"/>
  <c r="K279" i="10"/>
  <c r="L279" i="10" s="1"/>
  <c r="K280" i="10"/>
  <c r="L280" i="10" s="1"/>
  <c r="K281" i="10"/>
  <c r="L281" i="10" s="1"/>
  <c r="K282" i="10"/>
  <c r="L282" i="10" s="1"/>
  <c r="K283" i="10"/>
  <c r="L283" i="10" s="1"/>
  <c r="K284" i="10"/>
  <c r="L284" i="10" s="1"/>
  <c r="K285" i="10"/>
  <c r="L285" i="10" s="1"/>
  <c r="K286" i="10"/>
  <c r="L286" i="10" s="1"/>
  <c r="K287" i="10"/>
  <c r="L287" i="10" s="1"/>
  <c r="K288" i="10"/>
  <c r="L288" i="10" s="1"/>
  <c r="K289" i="10"/>
  <c r="L289" i="10" s="1"/>
  <c r="K290" i="10"/>
  <c r="L290" i="10" s="1"/>
  <c r="K291" i="10"/>
  <c r="L291" i="10" s="1"/>
  <c r="K292" i="10"/>
  <c r="L292" i="10" s="1"/>
  <c r="K293" i="10"/>
  <c r="L293" i="10" s="1"/>
  <c r="K294" i="10"/>
  <c r="L294" i="10" s="1"/>
  <c r="K295" i="10"/>
  <c r="L295" i="10" s="1"/>
  <c r="K296" i="10"/>
  <c r="L296" i="10" s="1"/>
  <c r="K297" i="10"/>
  <c r="L297" i="10" s="1"/>
  <c r="K298" i="10"/>
  <c r="L298" i="10" s="1"/>
  <c r="K299" i="10"/>
  <c r="L299" i="10" s="1"/>
  <c r="K300" i="10"/>
  <c r="L300" i="10" s="1"/>
  <c r="K301" i="10"/>
  <c r="L301" i="10" s="1"/>
  <c r="K302" i="10"/>
  <c r="L302" i="10" s="1"/>
  <c r="K303" i="10"/>
  <c r="L303" i="10" s="1"/>
  <c r="K304" i="10"/>
  <c r="L304" i="10" s="1"/>
  <c r="K305" i="10"/>
  <c r="L305" i="10" s="1"/>
  <c r="K306" i="10"/>
  <c r="L306" i="10" s="1"/>
  <c r="K307" i="10"/>
  <c r="L307" i="10" s="1"/>
  <c r="K308" i="10"/>
  <c r="L308" i="10" s="1"/>
  <c r="K309" i="10"/>
  <c r="L309" i="10" s="1"/>
  <c r="K310" i="10"/>
  <c r="L310" i="10" s="1"/>
  <c r="K311" i="10"/>
  <c r="L311" i="10" s="1"/>
  <c r="K312" i="10"/>
  <c r="L312" i="10" s="1"/>
  <c r="K313" i="10"/>
  <c r="L313" i="10" s="1"/>
  <c r="K314" i="10"/>
  <c r="L314" i="10" s="1"/>
  <c r="K315" i="10"/>
  <c r="L315" i="10" s="1"/>
  <c r="K316" i="10"/>
  <c r="L316" i="10" s="1"/>
  <c r="K317" i="10"/>
  <c r="L317" i="10" s="1"/>
  <c r="K318" i="10"/>
  <c r="L318" i="10" s="1"/>
  <c r="K319" i="10"/>
  <c r="L319" i="10" s="1"/>
  <c r="K320" i="10"/>
  <c r="L320" i="10" s="1"/>
  <c r="K321" i="10"/>
  <c r="L321" i="10" s="1"/>
  <c r="K322" i="10"/>
  <c r="L322" i="10" s="1"/>
  <c r="K323" i="10"/>
  <c r="L323" i="10" s="1"/>
  <c r="K324" i="10"/>
  <c r="L324" i="10" s="1"/>
  <c r="K325" i="10"/>
  <c r="L325" i="10" s="1"/>
  <c r="K326" i="10"/>
  <c r="L326" i="10" s="1"/>
  <c r="K327" i="10"/>
  <c r="L327" i="10" s="1"/>
  <c r="K328" i="10"/>
  <c r="K329" i="10"/>
  <c r="L329" i="10" s="1"/>
  <c r="K330" i="10"/>
  <c r="K331" i="10"/>
  <c r="L331" i="10" s="1"/>
  <c r="K332" i="10"/>
  <c r="L332" i="10" s="1"/>
  <c r="K333" i="10"/>
  <c r="L333" i="10" s="1"/>
  <c r="K334" i="10"/>
  <c r="K335" i="10"/>
  <c r="L335" i="10" s="1"/>
  <c r="K336" i="10"/>
  <c r="L336" i="10" s="1"/>
  <c r="K337" i="10"/>
  <c r="L337" i="10" s="1"/>
  <c r="K338" i="10"/>
  <c r="L338" i="10" s="1"/>
  <c r="K339" i="10"/>
  <c r="L339" i="10" s="1"/>
  <c r="K340" i="10"/>
  <c r="L340" i="10" s="1"/>
  <c r="K341" i="10"/>
  <c r="L341" i="10" s="1"/>
  <c r="K342" i="10"/>
  <c r="L342" i="10" s="1"/>
  <c r="K343" i="10"/>
  <c r="K344" i="10"/>
  <c r="L344" i="10" s="1"/>
  <c r="K345" i="10"/>
  <c r="L345" i="10" s="1"/>
  <c r="K346" i="10"/>
  <c r="L346" i="10" s="1"/>
  <c r="K347" i="10"/>
  <c r="L347" i="10" s="1"/>
  <c r="K348" i="10"/>
  <c r="L348" i="10" s="1"/>
  <c r="K349" i="10"/>
  <c r="L349" i="10" s="1"/>
  <c r="K350" i="10"/>
  <c r="L350" i="10" s="1"/>
  <c r="K351" i="10"/>
  <c r="L351" i="10" s="1"/>
  <c r="K352" i="10"/>
  <c r="L352" i="10" s="1"/>
  <c r="K353" i="10"/>
  <c r="L353" i="10" s="1"/>
  <c r="K354" i="10"/>
  <c r="L354" i="10" s="1"/>
  <c r="K355" i="10"/>
  <c r="L355" i="10" s="1"/>
  <c r="K356" i="10"/>
  <c r="L356" i="10" s="1"/>
  <c r="K357" i="10"/>
  <c r="L357" i="10" s="1"/>
  <c r="K358" i="10"/>
  <c r="K359" i="10"/>
  <c r="L359" i="10" s="1"/>
  <c r="K360" i="10"/>
  <c r="L360" i="10" s="1"/>
  <c r="K361" i="10"/>
  <c r="L361" i="10" s="1"/>
  <c r="K362" i="10"/>
  <c r="L362" i="10" s="1"/>
  <c r="K363" i="10"/>
  <c r="L363" i="10" s="1"/>
  <c r="K364" i="10"/>
  <c r="L364" i="10" s="1"/>
  <c r="K365" i="10"/>
  <c r="L365" i="10" s="1"/>
  <c r="K366" i="10"/>
  <c r="L366" i="10" s="1"/>
  <c r="K367" i="10"/>
  <c r="L367" i="10" s="1"/>
  <c r="K368" i="10"/>
  <c r="L368" i="10" s="1"/>
  <c r="K369" i="10"/>
  <c r="L369" i="10" s="1"/>
  <c r="K370" i="10"/>
  <c r="L370" i="10" s="1"/>
  <c r="K371" i="10"/>
  <c r="L371" i="10" s="1"/>
  <c r="K372" i="10"/>
  <c r="L372" i="10" s="1"/>
  <c r="K373" i="10"/>
  <c r="L373" i="10" s="1"/>
  <c r="K374" i="10"/>
  <c r="K375" i="10"/>
  <c r="L375" i="10" s="1"/>
  <c r="K376" i="10"/>
  <c r="L376" i="10" s="1"/>
  <c r="K377" i="10"/>
  <c r="L377" i="10" s="1"/>
  <c r="K378" i="10"/>
  <c r="L378" i="10" s="1"/>
  <c r="K379" i="10"/>
  <c r="L379" i="10" s="1"/>
  <c r="K380" i="10"/>
  <c r="L380" i="10" s="1"/>
  <c r="K381" i="10"/>
  <c r="L381" i="10" s="1"/>
  <c r="K382" i="10"/>
  <c r="L382" i="10" s="1"/>
  <c r="K383" i="10"/>
  <c r="L383" i="10" s="1"/>
  <c r="K384" i="10"/>
  <c r="L384" i="10" s="1"/>
  <c r="K385" i="10"/>
  <c r="L385" i="10" s="1"/>
  <c r="K386" i="10"/>
  <c r="L386" i="10" s="1"/>
  <c r="K387" i="10"/>
  <c r="L387" i="10" s="1"/>
  <c r="K388" i="10"/>
  <c r="L388" i="10" s="1"/>
  <c r="K389" i="10"/>
  <c r="L389" i="10" s="1"/>
  <c r="K390" i="10"/>
  <c r="L390" i="10" s="1"/>
  <c r="K391" i="10"/>
  <c r="L391" i="10" s="1"/>
  <c r="K392" i="10"/>
  <c r="L392" i="10" s="1"/>
  <c r="K393" i="10"/>
  <c r="L393" i="10" s="1"/>
  <c r="K394" i="10"/>
  <c r="L394" i="10" s="1"/>
  <c r="K395" i="10"/>
  <c r="L395" i="10" s="1"/>
  <c r="K396" i="10"/>
  <c r="L396" i="10" s="1"/>
  <c r="K397" i="10"/>
  <c r="L397" i="10" s="1"/>
  <c r="K398" i="10"/>
  <c r="L398" i="10" s="1"/>
  <c r="K399" i="10"/>
  <c r="L399" i="10" s="1"/>
  <c r="K400" i="10"/>
  <c r="L400" i="10" s="1"/>
  <c r="K401" i="10"/>
  <c r="L401" i="10" s="1"/>
  <c r="K402" i="10"/>
  <c r="L402" i="10" s="1"/>
  <c r="K403" i="10"/>
  <c r="L403" i="10" s="1"/>
  <c r="K404" i="10"/>
  <c r="L404" i="10" s="1"/>
  <c r="K405" i="10"/>
  <c r="L405" i="10" s="1"/>
  <c r="K406" i="10"/>
  <c r="L406" i="10" s="1"/>
  <c r="K407" i="10"/>
  <c r="L407" i="10" s="1"/>
  <c r="K408" i="10"/>
  <c r="L408" i="10" s="1"/>
  <c r="K409" i="10"/>
  <c r="L409" i="10" s="1"/>
  <c r="K410" i="10"/>
  <c r="L410" i="10" s="1"/>
  <c r="K411" i="10"/>
  <c r="L411" i="10" s="1"/>
  <c r="K412" i="10"/>
  <c r="L412" i="10" s="1"/>
  <c r="K413" i="10"/>
  <c r="L413" i="10" s="1"/>
  <c r="K414" i="10"/>
  <c r="L414" i="10" s="1"/>
  <c r="K415" i="10"/>
  <c r="L415" i="10" s="1"/>
  <c r="K416" i="10"/>
  <c r="L416" i="10" s="1"/>
  <c r="K417" i="10"/>
  <c r="L417" i="10" s="1"/>
  <c r="K418" i="10"/>
  <c r="L418" i="10" s="1"/>
  <c r="K419" i="10"/>
  <c r="L419" i="10" s="1"/>
  <c r="K420" i="10"/>
  <c r="L420" i="10" s="1"/>
  <c r="K421" i="10"/>
  <c r="L421" i="10" s="1"/>
  <c r="K422" i="10"/>
  <c r="L422" i="10" s="1"/>
  <c r="K423" i="10"/>
  <c r="L423" i="10" s="1"/>
  <c r="K424" i="10"/>
  <c r="L424" i="10" s="1"/>
  <c r="K425" i="10"/>
  <c r="L425" i="10" s="1"/>
  <c r="K426" i="10"/>
  <c r="L426" i="10" s="1"/>
  <c r="K427" i="10"/>
  <c r="L427" i="10" s="1"/>
  <c r="K428" i="10"/>
  <c r="L428" i="10" s="1"/>
  <c r="K429" i="10"/>
  <c r="L429" i="10" s="1"/>
  <c r="K430" i="10"/>
  <c r="L430" i="10" s="1"/>
  <c r="K431" i="10"/>
  <c r="L431" i="10" s="1"/>
  <c r="K432" i="10"/>
  <c r="L432" i="10" s="1"/>
  <c r="K433" i="10"/>
  <c r="L433" i="10" s="1"/>
  <c r="K434" i="10"/>
  <c r="L434" i="10" s="1"/>
  <c r="K435" i="10"/>
  <c r="L435" i="10" s="1"/>
  <c r="K436" i="10"/>
  <c r="L436" i="10" s="1"/>
  <c r="K437" i="10"/>
  <c r="L437" i="10" s="1"/>
  <c r="K438" i="10"/>
  <c r="L438" i="10" s="1"/>
  <c r="K439" i="10"/>
  <c r="L439" i="10" s="1"/>
  <c r="K440" i="10"/>
  <c r="L440" i="10" s="1"/>
  <c r="K441" i="10"/>
  <c r="L441" i="10" s="1"/>
  <c r="K442" i="10"/>
  <c r="L442" i="10" s="1"/>
  <c r="K443" i="10"/>
  <c r="L443" i="10" s="1"/>
  <c r="K444" i="10"/>
  <c r="L444" i="10" s="1"/>
  <c r="K445" i="10"/>
  <c r="L445" i="10" s="1"/>
  <c r="K446" i="10"/>
  <c r="L446" i="10" s="1"/>
  <c r="K447" i="10"/>
  <c r="K448" i="10"/>
  <c r="K449" i="10"/>
  <c r="L449" i="10" s="1"/>
  <c r="K450" i="10"/>
  <c r="L450" i="10" s="1"/>
  <c r="K451" i="10"/>
  <c r="L451" i="10" s="1"/>
  <c r="K452" i="10"/>
  <c r="L452" i="10" s="1"/>
  <c r="K453" i="10"/>
  <c r="L453" i="10" s="1"/>
  <c r="K454" i="10"/>
  <c r="L454" i="10" s="1"/>
  <c r="K455" i="10"/>
  <c r="L455" i="10" s="1"/>
  <c r="K456" i="10"/>
  <c r="L456" i="10" s="1"/>
  <c r="K457" i="10"/>
  <c r="L457" i="10" s="1"/>
  <c r="K458" i="10"/>
  <c r="L458" i="10" s="1"/>
  <c r="K459" i="10"/>
  <c r="L459" i="10" s="1"/>
  <c r="K460" i="10"/>
  <c r="L460" i="10" s="1"/>
  <c r="K461" i="10"/>
  <c r="L461" i="10" s="1"/>
  <c r="K462" i="10"/>
  <c r="L462" i="10" s="1"/>
  <c r="K463" i="10"/>
  <c r="L463" i="10" s="1"/>
  <c r="K464" i="10"/>
  <c r="L464" i="10" s="1"/>
  <c r="K465" i="10"/>
  <c r="L465" i="10" s="1"/>
  <c r="K466" i="10"/>
  <c r="L466" i="10" s="1"/>
  <c r="K467" i="10"/>
  <c r="L467" i="10" s="1"/>
  <c r="K468" i="10"/>
  <c r="L468" i="10" s="1"/>
  <c r="K469" i="10"/>
  <c r="L469" i="10" s="1"/>
  <c r="K470" i="10"/>
  <c r="L470" i="10" s="1"/>
  <c r="K471" i="10"/>
  <c r="L471" i="10" s="1"/>
  <c r="K472" i="10"/>
  <c r="L472" i="10" s="1"/>
  <c r="K473" i="10"/>
  <c r="K474" i="10"/>
  <c r="K475" i="10"/>
  <c r="K476" i="10"/>
  <c r="L476" i="10" s="1"/>
  <c r="K477" i="10"/>
  <c r="K478" i="10"/>
  <c r="L478" i="10" s="1"/>
  <c r="K479" i="10"/>
  <c r="L479" i="10" s="1"/>
  <c r="K480" i="10"/>
  <c r="L480" i="10" s="1"/>
  <c r="K481" i="10"/>
  <c r="L481" i="10" s="1"/>
  <c r="K482" i="10"/>
  <c r="L482" i="10" s="1"/>
  <c r="K483" i="10"/>
  <c r="L483" i="10" s="1"/>
  <c r="K484" i="10"/>
  <c r="L484" i="10" s="1"/>
  <c r="K485" i="10"/>
  <c r="L485" i="10" s="1"/>
  <c r="K486" i="10"/>
  <c r="L486" i="10" s="1"/>
  <c r="K487" i="10"/>
  <c r="L487" i="10" s="1"/>
  <c r="K488" i="10"/>
  <c r="L488" i="10" s="1"/>
  <c r="K489" i="10"/>
  <c r="L489" i="10" s="1"/>
  <c r="K490" i="10"/>
  <c r="L490" i="10" s="1"/>
  <c r="K491" i="10"/>
  <c r="K492" i="10"/>
  <c r="L492" i="10" s="1"/>
  <c r="K493" i="10"/>
  <c r="L493" i="10" s="1"/>
  <c r="K494" i="10"/>
  <c r="L494" i="10" s="1"/>
  <c r="K495" i="10"/>
  <c r="L495" i="10" s="1"/>
  <c r="K496" i="10"/>
  <c r="L496" i="10" s="1"/>
  <c r="K497" i="10"/>
  <c r="L497" i="10" s="1"/>
  <c r="K498" i="10"/>
  <c r="L498" i="10" s="1"/>
  <c r="K499" i="10"/>
  <c r="L499" i="10" s="1"/>
  <c r="K500" i="10"/>
  <c r="L500" i="10" s="1"/>
  <c r="K501" i="10"/>
  <c r="K502" i="10"/>
  <c r="L502" i="10" s="1"/>
  <c r="K503" i="10"/>
  <c r="L503" i="10" s="1"/>
  <c r="K504" i="10"/>
  <c r="L504" i="10" s="1"/>
  <c r="K505" i="10"/>
  <c r="L505" i="10" s="1"/>
  <c r="K506" i="10"/>
  <c r="L506" i="10" s="1"/>
  <c r="K507" i="10"/>
  <c r="L507" i="10" s="1"/>
  <c r="K508" i="10"/>
  <c r="L508" i="10" s="1"/>
  <c r="K509" i="10"/>
  <c r="L509" i="10" s="1"/>
  <c r="K510" i="10"/>
  <c r="L510" i="10" s="1"/>
  <c r="K511" i="10"/>
  <c r="L511" i="10" s="1"/>
  <c r="K512" i="10"/>
  <c r="L512" i="10" s="1"/>
  <c r="K513" i="10"/>
  <c r="L513" i="10" s="1"/>
  <c r="K514" i="10"/>
  <c r="L514" i="10" s="1"/>
  <c r="K515" i="10"/>
  <c r="L515" i="10" s="1"/>
  <c r="K516" i="10"/>
  <c r="L516" i="10" s="1"/>
  <c r="K517" i="10"/>
  <c r="K518" i="10"/>
  <c r="K519" i="10"/>
  <c r="L519" i="10" s="1"/>
  <c r="K520" i="10"/>
  <c r="K521" i="10"/>
  <c r="L521" i="10" s="1"/>
  <c r="K522" i="10"/>
  <c r="K523" i="10"/>
  <c r="L523" i="10" s="1"/>
  <c r="K524" i="10"/>
  <c r="L524" i="10" s="1"/>
  <c r="K525" i="10"/>
  <c r="L525" i="10" s="1"/>
  <c r="K526" i="10"/>
  <c r="K527" i="10"/>
  <c r="K528" i="10"/>
  <c r="L528" i="10" s="1"/>
  <c r="K529" i="10"/>
  <c r="L529" i="10" s="1"/>
  <c r="K530" i="10"/>
  <c r="K531" i="10"/>
  <c r="K532" i="10"/>
  <c r="K533" i="10"/>
  <c r="K534" i="10"/>
  <c r="L534" i="10" s="1"/>
  <c r="K535" i="10"/>
  <c r="L535" i="10" s="1"/>
  <c r="K536" i="10"/>
  <c r="K537" i="10"/>
  <c r="K538" i="10"/>
  <c r="K539" i="10"/>
  <c r="K540" i="10"/>
  <c r="K541" i="10"/>
  <c r="K542" i="10"/>
  <c r="K543" i="10"/>
  <c r="K544" i="10"/>
  <c r="K545" i="10"/>
  <c r="K546" i="10"/>
  <c r="K547" i="10"/>
  <c r="K548" i="10"/>
  <c r="K549" i="10"/>
  <c r="K550" i="10"/>
  <c r="L550" i="10" s="1"/>
  <c r="K551" i="10"/>
  <c r="L551" i="10" s="1"/>
  <c r="K552" i="10"/>
  <c r="L552" i="10" s="1"/>
  <c r="K553" i="10"/>
  <c r="L553" i="10" s="1"/>
  <c r="K554" i="10"/>
  <c r="L554" i="10" s="1"/>
  <c r="K555" i="10"/>
  <c r="L555" i="10" s="1"/>
  <c r="K556" i="10"/>
  <c r="L556" i="10" s="1"/>
  <c r="K557" i="10"/>
  <c r="L557" i="10" s="1"/>
  <c r="K558" i="10"/>
  <c r="K559" i="10"/>
  <c r="K560" i="10"/>
  <c r="K561" i="10"/>
  <c r="K562" i="10"/>
  <c r="K563" i="10"/>
  <c r="L563" i="10" s="1"/>
  <c r="K564" i="10"/>
  <c r="L564" i="10" s="1"/>
  <c r="K565" i="10"/>
  <c r="L565" i="10" s="1"/>
  <c r="K566" i="10"/>
  <c r="L566" i="10" s="1"/>
  <c r="K567" i="10"/>
  <c r="L567" i="10" s="1"/>
  <c r="K568" i="10"/>
  <c r="L568" i="10" s="1"/>
  <c r="K569" i="10"/>
  <c r="L569" i="10" s="1"/>
  <c r="K570" i="10"/>
  <c r="L570" i="10" s="1"/>
  <c r="K571" i="10"/>
  <c r="L571" i="10" s="1"/>
  <c r="K572" i="10"/>
  <c r="K573" i="10"/>
  <c r="K574" i="10"/>
  <c r="K575" i="10"/>
  <c r="K576" i="10"/>
  <c r="L576" i="10" s="1"/>
  <c r="K577" i="10"/>
  <c r="L577" i="10" s="1"/>
  <c r="K578" i="10"/>
  <c r="L578" i="10" s="1"/>
  <c r="K579" i="10"/>
  <c r="L579" i="10" s="1"/>
  <c r="K580" i="10"/>
  <c r="L580" i="10" s="1"/>
  <c r="K581" i="10"/>
  <c r="L581" i="10" s="1"/>
  <c r="K582" i="10"/>
  <c r="L582" i="10" s="1"/>
  <c r="K583" i="10"/>
  <c r="L583" i="10" s="1"/>
  <c r="K584" i="10"/>
  <c r="L584" i="10" s="1"/>
  <c r="K585" i="10"/>
  <c r="L585" i="10" s="1"/>
  <c r="K586" i="10"/>
  <c r="L586" i="10" s="1"/>
  <c r="K587" i="10"/>
  <c r="L587" i="10" s="1"/>
  <c r="K588" i="10"/>
  <c r="L588" i="10" s="1"/>
  <c r="K589" i="10"/>
  <c r="L589" i="10" s="1"/>
  <c r="K590" i="10"/>
  <c r="L590" i="10" s="1"/>
  <c r="K591" i="10"/>
  <c r="K592" i="10"/>
  <c r="L592" i="10" s="1"/>
  <c r="K593" i="10"/>
  <c r="L593" i="10" s="1"/>
  <c r="K594" i="10"/>
  <c r="L594" i="10" s="1"/>
  <c r="K595" i="10"/>
  <c r="L595" i="10" s="1"/>
  <c r="K596" i="10"/>
  <c r="L596" i="10" s="1"/>
  <c r="K597" i="10"/>
  <c r="L597" i="10" s="1"/>
  <c r="K598" i="10"/>
  <c r="L598" i="10" s="1"/>
  <c r="K599" i="10"/>
  <c r="L599" i="10" s="1"/>
  <c r="K600" i="10"/>
  <c r="L600" i="10" s="1"/>
  <c r="K601" i="10"/>
  <c r="L601" i="10" s="1"/>
  <c r="K602" i="10"/>
  <c r="L602" i="10" s="1"/>
  <c r="K603" i="10"/>
  <c r="L603" i="10" s="1"/>
  <c r="K604" i="10"/>
  <c r="L604" i="10" s="1"/>
  <c r="K605" i="10"/>
  <c r="L605" i="10" s="1"/>
  <c r="K606" i="10"/>
  <c r="L606" i="10" s="1"/>
  <c r="K607" i="10"/>
  <c r="L607" i="10" s="1"/>
  <c r="K608" i="10"/>
  <c r="L608" i="10" s="1"/>
  <c r="K609" i="10"/>
  <c r="K610" i="10"/>
  <c r="L610" i="10" s="1"/>
  <c r="K611" i="10"/>
  <c r="L611" i="10" s="1"/>
  <c r="K612" i="10"/>
  <c r="L612" i="10" s="1"/>
  <c r="K613" i="10"/>
  <c r="K614" i="10"/>
  <c r="L614" i="10" s="1"/>
  <c r="K615" i="10"/>
  <c r="L615" i="10" s="1"/>
  <c r="K616" i="10"/>
  <c r="K617" i="10"/>
  <c r="K618" i="10"/>
  <c r="L618" i="10" s="1"/>
  <c r="K619" i="10"/>
  <c r="K620" i="10"/>
  <c r="L620" i="10" s="1"/>
  <c r="K621" i="10"/>
  <c r="K622" i="10"/>
  <c r="K623" i="10"/>
  <c r="K624" i="10"/>
  <c r="K625" i="10"/>
  <c r="L625" i="10" s="1"/>
  <c r="K626" i="10"/>
  <c r="L626" i="10" s="1"/>
  <c r="K627" i="10"/>
  <c r="L627" i="10" s="1"/>
  <c r="K628" i="10"/>
  <c r="K629" i="10"/>
  <c r="K630" i="10"/>
  <c r="L630" i="10" s="1"/>
  <c r="K631" i="10"/>
  <c r="L631" i="10" s="1"/>
  <c r="K632" i="10"/>
  <c r="L632" i="10" s="1"/>
  <c r="K633" i="10"/>
  <c r="L633" i="10" s="1"/>
  <c r="K634" i="10"/>
  <c r="K635" i="10"/>
  <c r="L635" i="10" s="1"/>
  <c r="K636" i="10"/>
  <c r="K637" i="10"/>
  <c r="K2" i="10"/>
  <c r="K397" i="3" l="1"/>
  <c r="K453" i="3"/>
  <c r="K609" i="3"/>
  <c r="K604" i="3"/>
  <c r="K425" i="3"/>
  <c r="K603" i="3"/>
  <c r="K610" i="3"/>
  <c r="K602" i="3"/>
  <c r="K413" i="3"/>
  <c r="K391" i="3"/>
  <c r="K476" i="3"/>
  <c r="K487" i="3"/>
  <c r="K448" i="3"/>
  <c r="K392" i="3"/>
  <c r="K409" i="3"/>
  <c r="K445" i="3"/>
  <c r="K407" i="3"/>
  <c r="K478" i="3"/>
  <c r="K473" i="3"/>
  <c r="K430" i="3"/>
  <c r="K466" i="3"/>
  <c r="K459" i="3"/>
  <c r="K447" i="3"/>
  <c r="K486" i="3"/>
  <c r="K481" i="3"/>
  <c r="K456" i="3"/>
  <c r="K601" i="3"/>
  <c r="K424" i="3"/>
  <c r="K457" i="3"/>
  <c r="K479" i="3"/>
  <c r="K471" i="3"/>
  <c r="K418" i="3"/>
  <c r="K455" i="3"/>
  <c r="K600" i="3"/>
  <c r="K419" i="3"/>
  <c r="K599" i="3"/>
  <c r="K469" i="3"/>
  <c r="K475" i="3"/>
  <c r="K631" i="3"/>
  <c r="K637" i="3"/>
  <c r="K422" i="3"/>
  <c r="K393" i="3"/>
  <c r="K443" i="3"/>
  <c r="K608" i="3"/>
  <c r="K434" i="3"/>
  <c r="K470" i="3"/>
  <c r="K598" i="3"/>
  <c r="K429" i="3"/>
  <c r="K485" i="3"/>
  <c r="K451" i="3"/>
  <c r="K438" i="3"/>
  <c r="K618" i="3"/>
  <c r="K463" i="3"/>
  <c r="K596" i="3"/>
  <c r="K595" i="3"/>
  <c r="K450" i="3"/>
  <c r="K594" i="3"/>
  <c r="K468" i="3"/>
  <c r="K454" i="3"/>
  <c r="K431" i="3"/>
  <c r="K428" i="3"/>
  <c r="K461" i="3"/>
  <c r="K401" i="3"/>
  <c r="K593" i="3"/>
  <c r="K399" i="3"/>
  <c r="K636" i="3"/>
  <c r="K474" i="3"/>
  <c r="K462" i="3"/>
  <c r="K427" i="3"/>
  <c r="K406" i="3"/>
  <c r="K400" i="3"/>
  <c r="K432" i="3"/>
  <c r="K484" i="3"/>
  <c r="K403" i="3"/>
  <c r="K423" i="3"/>
  <c r="K439" i="3"/>
  <c r="K395" i="3"/>
  <c r="K630" i="3"/>
  <c r="K480" i="3"/>
  <c r="K483" i="3"/>
  <c r="K398" i="3"/>
  <c r="K442" i="3"/>
  <c r="K446" i="3"/>
  <c r="K465" i="3"/>
  <c r="K410" i="3"/>
  <c r="K467" i="3"/>
  <c r="K394" i="3"/>
  <c r="K433" i="3"/>
  <c r="K436" i="3"/>
  <c r="K435" i="3"/>
  <c r="K405" i="3"/>
  <c r="K415" i="3"/>
  <c r="K412" i="3"/>
  <c r="K440" i="3"/>
  <c r="K464" i="3"/>
  <c r="K607" i="3"/>
  <c r="K591" i="3"/>
  <c r="K441" i="3"/>
  <c r="K444" i="3"/>
  <c r="K616" i="3"/>
  <c r="K426" i="3"/>
  <c r="K396" i="3"/>
  <c r="K402" i="3"/>
  <c r="K482" i="3"/>
  <c r="K437" i="3"/>
  <c r="K460" i="3"/>
  <c r="K590" i="3"/>
  <c r="K420" i="3"/>
  <c r="K472" i="3"/>
  <c r="K408" i="3"/>
  <c r="K417" i="3"/>
  <c r="K404" i="3"/>
  <c r="K477" i="3"/>
  <c r="K458" i="3"/>
  <c r="K452" i="3"/>
  <c r="K416" i="3"/>
  <c r="K588" i="3"/>
  <c r="K449" i="3"/>
  <c r="K421" i="3"/>
  <c r="K414" i="3"/>
  <c r="K587" i="3"/>
  <c r="K586" i="3"/>
  <c r="K411" i="3"/>
  <c r="K390" i="3"/>
  <c r="K537" i="3"/>
  <c r="K386" i="3"/>
  <c r="K365" i="3"/>
  <c r="K376" i="3"/>
  <c r="K300" i="3"/>
  <c r="K274" i="3"/>
  <c r="K103" i="3"/>
  <c r="K606" i="3"/>
  <c r="K56" i="3"/>
  <c r="K307" i="3"/>
  <c r="K88" i="3"/>
  <c r="K585" i="3"/>
  <c r="K584" i="3"/>
  <c r="K344" i="3"/>
  <c r="K326" i="3"/>
  <c r="K583" i="3"/>
  <c r="K582" i="3"/>
  <c r="K302" i="3"/>
  <c r="K177" i="3"/>
  <c r="K581" i="3"/>
  <c r="K261" i="3"/>
  <c r="K580" i="3"/>
  <c r="K579" i="3"/>
  <c r="K321" i="3"/>
  <c r="K578" i="3"/>
  <c r="K278" i="3"/>
  <c r="K577" i="3"/>
  <c r="K576" i="3"/>
  <c r="K384" i="3"/>
  <c r="K299" i="3"/>
  <c r="K331" i="3"/>
  <c r="K363" i="3"/>
  <c r="K378" i="3"/>
  <c r="K204" i="3"/>
  <c r="K295" i="3"/>
  <c r="K575" i="3"/>
  <c r="K283" i="3"/>
  <c r="K375" i="3"/>
  <c r="K298" i="3"/>
  <c r="K364" i="3"/>
  <c r="K235" i="3"/>
  <c r="K372" i="3"/>
  <c r="K359" i="3"/>
  <c r="K272" i="3"/>
  <c r="K574" i="3"/>
  <c r="K257" i="3"/>
  <c r="K330" i="3"/>
  <c r="K305" i="3"/>
  <c r="K231" i="3"/>
  <c r="K115" i="3"/>
  <c r="K345" i="3"/>
  <c r="K267" i="3"/>
  <c r="K186" i="3"/>
  <c r="K281" i="3"/>
  <c r="K356" i="3"/>
  <c r="K357" i="3"/>
  <c r="K573" i="3"/>
  <c r="K349" i="3"/>
  <c r="K334" i="3"/>
  <c r="K271" i="3"/>
  <c r="K199" i="3"/>
  <c r="K100" i="3"/>
  <c r="K269" i="3"/>
  <c r="K189" i="3"/>
  <c r="K45" i="3"/>
  <c r="K250" i="3"/>
  <c r="K309" i="3"/>
  <c r="K84" i="3"/>
  <c r="K301" i="3"/>
  <c r="K185" i="3"/>
  <c r="K277" i="3"/>
  <c r="K294" i="3"/>
  <c r="K217" i="3"/>
  <c r="K209" i="3"/>
  <c r="K57" i="3"/>
  <c r="K572" i="3"/>
  <c r="K110" i="3"/>
  <c r="K169" i="3"/>
  <c r="K248" i="3"/>
  <c r="K54" i="3"/>
  <c r="K181" i="3"/>
  <c r="K318" i="3"/>
  <c r="K133" i="3"/>
  <c r="K268" i="3"/>
  <c r="K101" i="3"/>
  <c r="K246" i="3"/>
  <c r="K150" i="3"/>
  <c r="K240" i="3"/>
  <c r="K67" i="3"/>
  <c r="K615" i="3"/>
  <c r="K273" i="3"/>
  <c r="K287" i="3"/>
  <c r="K291" i="3"/>
  <c r="K46" i="3"/>
  <c r="K259" i="3"/>
  <c r="K210" i="3"/>
  <c r="K132" i="3"/>
  <c r="K571" i="3"/>
  <c r="K328" i="3"/>
  <c r="K243" i="3"/>
  <c r="K570" i="3"/>
  <c r="K134" i="3"/>
  <c r="K213" i="3"/>
  <c r="K167" i="3"/>
  <c r="K136" i="3"/>
  <c r="K192" i="3"/>
  <c r="K141" i="3"/>
  <c r="K262" i="3"/>
  <c r="K152" i="3"/>
  <c r="K89" i="3"/>
  <c r="K139" i="3"/>
  <c r="K188" i="3"/>
  <c r="K329" i="3"/>
  <c r="K569" i="3"/>
  <c r="K76" i="3"/>
  <c r="K182" i="3"/>
  <c r="K118" i="3"/>
  <c r="K78" i="3"/>
  <c r="K260" i="3"/>
  <c r="K247" i="3"/>
  <c r="K203" i="3"/>
  <c r="K79" i="3"/>
  <c r="K91" i="3"/>
  <c r="K107" i="3"/>
  <c r="K380" i="3"/>
  <c r="K385" i="3"/>
  <c r="K568" i="3"/>
  <c r="K567" i="3"/>
  <c r="K351" i="3"/>
  <c r="K266" i="3"/>
  <c r="K340" i="3"/>
  <c r="K253" i="3"/>
  <c r="K282" i="3"/>
  <c r="K566" i="3"/>
  <c r="K207" i="3"/>
  <c r="K381" i="3"/>
  <c r="K317" i="3"/>
  <c r="K113" i="3"/>
  <c r="K565" i="3"/>
  <c r="K315" i="3"/>
  <c r="K50" i="3"/>
  <c r="K178" i="3"/>
  <c r="K249" i="3"/>
  <c r="K290" i="3"/>
  <c r="K564" i="3"/>
  <c r="K255" i="3"/>
  <c r="K230" i="3"/>
  <c r="K112" i="3"/>
  <c r="K276" i="3"/>
  <c r="K239" i="3"/>
  <c r="K241" i="3"/>
  <c r="K280" i="3"/>
  <c r="K366" i="3"/>
  <c r="K58" i="3"/>
  <c r="K106" i="3"/>
  <c r="K275" i="3"/>
  <c r="K361" i="3"/>
  <c r="K373" i="3"/>
  <c r="K284" i="3"/>
  <c r="K352" i="3"/>
  <c r="K144" i="3"/>
  <c r="K94" i="3"/>
  <c r="K161" i="3"/>
  <c r="K156" i="3"/>
  <c r="K48" i="3"/>
  <c r="K219" i="3"/>
  <c r="K316" i="3"/>
  <c r="K313" i="3"/>
  <c r="K183" i="3"/>
  <c r="K629" i="3"/>
  <c r="K563" i="3"/>
  <c r="K562" i="3"/>
  <c r="K211" i="3"/>
  <c r="K251" i="3"/>
  <c r="K117" i="3"/>
  <c r="K61" i="3"/>
  <c r="K125" i="3"/>
  <c r="K135" i="3"/>
  <c r="K69" i="3"/>
  <c r="K131" i="3"/>
  <c r="K371" i="3"/>
  <c r="K256" i="3"/>
  <c r="K536" i="3"/>
  <c r="K561" i="3"/>
  <c r="K379" i="3"/>
  <c r="K367" i="3"/>
  <c r="K346" i="3"/>
  <c r="K374" i="3"/>
  <c r="K304" i="3"/>
  <c r="K369" i="3"/>
  <c r="K362" i="3"/>
  <c r="K560" i="3"/>
  <c r="K559" i="3"/>
  <c r="K306" i="3"/>
  <c r="K288" i="3"/>
  <c r="K311" i="3"/>
  <c r="K327" i="3"/>
  <c r="K370" i="3"/>
  <c r="K333" i="3"/>
  <c r="K289" i="3"/>
  <c r="K347" i="3"/>
  <c r="K558" i="3"/>
  <c r="K263" i="3"/>
  <c r="K164" i="3"/>
  <c r="K557" i="3"/>
  <c r="K323" i="3"/>
  <c r="K285" i="3"/>
  <c r="K238" i="3"/>
  <c r="K227" i="3"/>
  <c r="K292" i="3"/>
  <c r="K279" i="3"/>
  <c r="K293" i="3"/>
  <c r="K314" i="3"/>
  <c r="K341" i="3"/>
  <c r="K190" i="3"/>
  <c r="K297" i="3"/>
  <c r="K197" i="3"/>
  <c r="K556" i="3"/>
  <c r="K319" i="3"/>
  <c r="K166" i="3"/>
  <c r="K244" i="3"/>
  <c r="K555" i="3"/>
  <c r="K324" i="3"/>
  <c r="K354" i="3"/>
  <c r="K184" i="3"/>
  <c r="K160" i="3"/>
  <c r="K337" i="3"/>
  <c r="K175" i="3"/>
  <c r="K108" i="3"/>
  <c r="K114" i="3"/>
  <c r="K102" i="3"/>
  <c r="K221" i="3"/>
  <c r="K232" i="3"/>
  <c r="K252" i="3"/>
  <c r="K242" i="3"/>
  <c r="K554" i="3"/>
  <c r="K129" i="3"/>
  <c r="K223" i="3"/>
  <c r="K229" i="3"/>
  <c r="K358" i="3"/>
  <c r="K264" i="3"/>
  <c r="K312" i="3"/>
  <c r="K382" i="3"/>
  <c r="K127" i="3"/>
  <c r="K208" i="3"/>
  <c r="K97" i="3"/>
  <c r="K75" i="3"/>
  <c r="K155" i="3"/>
  <c r="K270" i="3"/>
  <c r="K143" i="3"/>
  <c r="K162" i="3"/>
  <c r="K173" i="3"/>
  <c r="K200" i="3"/>
  <c r="K172" i="3"/>
  <c r="K148" i="3"/>
  <c r="K163" i="3"/>
  <c r="K634" i="3"/>
  <c r="K338" i="3"/>
  <c r="K124" i="3"/>
  <c r="K206" i="3"/>
  <c r="K151" i="3"/>
  <c r="K49" i="3"/>
  <c r="K214" i="3"/>
  <c r="K98" i="3"/>
  <c r="K237" i="3"/>
  <c r="K191" i="3"/>
  <c r="K339" i="3"/>
  <c r="K187" i="3"/>
  <c r="K122" i="3"/>
  <c r="K126" i="3"/>
  <c r="K109" i="3"/>
  <c r="K303" i="3"/>
  <c r="K335" i="3"/>
  <c r="K353" i="3"/>
  <c r="K553" i="3"/>
  <c r="K158" i="3"/>
  <c r="K153" i="3"/>
  <c r="K82" i="3"/>
  <c r="K308" i="3"/>
  <c r="K296" i="3"/>
  <c r="K325" i="3"/>
  <c r="K170" i="3"/>
  <c r="K633" i="3"/>
  <c r="K336" i="3"/>
  <c r="K226" i="3"/>
  <c r="K105" i="3"/>
  <c r="K96" i="3"/>
  <c r="K322" i="3"/>
  <c r="K265" i="3"/>
  <c r="K154" i="3"/>
  <c r="K168" i="3"/>
  <c r="K234" i="3"/>
  <c r="K179" i="3"/>
  <c r="K201" i="3"/>
  <c r="K104" i="3"/>
  <c r="K320" i="3"/>
  <c r="K180" i="3"/>
  <c r="K64" i="3"/>
  <c r="K121" i="3"/>
  <c r="K90" i="3"/>
  <c r="K137" i="3"/>
  <c r="K245" i="3"/>
  <c r="K225" i="3"/>
  <c r="K196" i="3"/>
  <c r="K212" i="3"/>
  <c r="K85" i="3"/>
  <c r="K632" i="3"/>
  <c r="K138" i="3"/>
  <c r="K625" i="3"/>
  <c r="K99" i="3"/>
  <c r="K52" i="3"/>
  <c r="K55" i="3"/>
  <c r="K614" i="3"/>
  <c r="K202" i="3"/>
  <c r="K142" i="3"/>
  <c r="K77" i="3"/>
  <c r="K332" i="3"/>
  <c r="K86" i="3"/>
  <c r="K140" i="3"/>
  <c r="K628" i="3"/>
  <c r="K71" i="3"/>
  <c r="K224" i="3"/>
  <c r="K624" i="3"/>
  <c r="K220" i="3"/>
  <c r="K119" i="3"/>
  <c r="K157" i="3"/>
  <c r="K623" i="3"/>
  <c r="K147" i="3"/>
  <c r="K60" i="3"/>
  <c r="K222" i="3"/>
  <c r="K286" i="3"/>
  <c r="K72" i="3"/>
  <c r="K39" i="3"/>
  <c r="K146" i="3"/>
  <c r="K63" i="3"/>
  <c r="K95" i="3"/>
  <c r="K622" i="3"/>
  <c r="K83" i="3"/>
  <c r="K233" i="3"/>
  <c r="K116" i="3"/>
  <c r="K62" i="3"/>
  <c r="K81" i="3"/>
  <c r="K176" i="3"/>
  <c r="K258" i="3"/>
  <c r="K40" i="3"/>
  <c r="K621" i="3"/>
  <c r="K123" i="3"/>
  <c r="K198" i="3"/>
  <c r="K43" i="3"/>
  <c r="K128" i="3"/>
  <c r="K38" i="3"/>
  <c r="K92" i="3"/>
  <c r="K236" i="3"/>
  <c r="K174" i="3"/>
  <c r="K41" i="3"/>
  <c r="K620" i="3"/>
  <c r="K80" i="3"/>
  <c r="K44" i="3"/>
  <c r="K42" i="3"/>
  <c r="K51" i="3"/>
  <c r="K93" i="3"/>
  <c r="K73" i="3"/>
  <c r="K149" i="3"/>
  <c r="K70" i="3"/>
  <c r="K47" i="3"/>
  <c r="K120" i="3"/>
  <c r="K68" i="3"/>
  <c r="K66" i="3"/>
  <c r="K65" i="3"/>
  <c r="K552" i="3"/>
  <c r="K551" i="3"/>
  <c r="K550" i="3"/>
  <c r="K549" i="3"/>
  <c r="K388" i="3"/>
  <c r="K310" i="3"/>
  <c r="K548" i="3"/>
  <c r="K383" i="3"/>
  <c r="K348" i="3"/>
  <c r="K350" i="3"/>
  <c r="K547" i="3"/>
  <c r="K546" i="3"/>
  <c r="K545" i="3"/>
  <c r="K544" i="3"/>
  <c r="K368" i="3"/>
  <c r="K389" i="3"/>
  <c r="K355" i="3"/>
  <c r="K377" i="3"/>
  <c r="K343" i="3"/>
  <c r="K543" i="3"/>
  <c r="K218" i="3"/>
  <c r="K193" i="3"/>
  <c r="K542" i="3"/>
  <c r="K171" i="3"/>
  <c r="K194" i="3"/>
  <c r="K228" i="3"/>
  <c r="K342" i="3"/>
  <c r="K541" i="3"/>
  <c r="K205" i="3"/>
  <c r="K53" i="3"/>
  <c r="K612" i="3"/>
  <c r="K111" i="3"/>
  <c r="K87" i="3"/>
  <c r="K254" i="3"/>
  <c r="K216" i="3"/>
  <c r="K540" i="3"/>
  <c r="K360" i="3"/>
  <c r="K195" i="3"/>
  <c r="K387" i="3"/>
  <c r="K539" i="3"/>
  <c r="K215" i="3"/>
  <c r="K165" i="3"/>
  <c r="K605" i="3"/>
  <c r="K145" i="3"/>
  <c r="K611" i="3"/>
  <c r="K538" i="3"/>
  <c r="K130" i="3"/>
  <c r="K74" i="3"/>
  <c r="K59" i="3"/>
  <c r="K619" i="3"/>
  <c r="K159" i="3"/>
  <c r="H11" i="9"/>
  <c r="H10" i="9"/>
  <c r="H9" i="9"/>
  <c r="H8" i="9"/>
  <c r="H7" i="9"/>
  <c r="H6" i="9"/>
  <c r="H5" i="9"/>
  <c r="H4" i="9"/>
</calcChain>
</file>

<file path=xl/sharedStrings.xml><?xml version="1.0" encoding="utf-8"?>
<sst xmlns="http://schemas.openxmlformats.org/spreadsheetml/2006/main" count="5756" uniqueCount="179">
  <si>
    <t>ID</t>
  </si>
  <si>
    <t>kraj</t>
  </si>
  <si>
    <t>forma</t>
  </si>
  <si>
    <t>5</t>
  </si>
  <si>
    <t>112</t>
  </si>
  <si>
    <t>4</t>
  </si>
  <si>
    <t>101</t>
  </si>
  <si>
    <t>3</t>
  </si>
  <si>
    <t>6</t>
  </si>
  <si>
    <t>1</t>
  </si>
  <si>
    <t>121</t>
  </si>
  <si>
    <t>421</t>
  </si>
  <si>
    <t>2</t>
  </si>
  <si>
    <t>8</t>
  </si>
  <si>
    <t>205</t>
  </si>
  <si>
    <t>7</t>
  </si>
  <si>
    <t>102</t>
  </si>
  <si>
    <t>111</t>
  </si>
  <si>
    <t>113</t>
  </si>
  <si>
    <t>301</t>
  </si>
  <si>
    <t>okec3</t>
  </si>
  <si>
    <t>ZKOD</t>
  </si>
  <si>
    <t>V01</t>
  </si>
  <si>
    <t>V05</t>
  </si>
  <si>
    <t>PH</t>
  </si>
  <si>
    <t>PH1</t>
  </si>
  <si>
    <t>V11</t>
  </si>
  <si>
    <t>Zpo</t>
  </si>
  <si>
    <t>Zpred</t>
  </si>
  <si>
    <t>V12</t>
  </si>
  <si>
    <t>Odpisy</t>
  </si>
  <si>
    <t>TRZBY</t>
  </si>
  <si>
    <t>MZD</t>
  </si>
  <si>
    <t>ODP</t>
  </si>
  <si>
    <t>SPVF</t>
  </si>
  <si>
    <t>TRZBYSPVF</t>
  </si>
  <si>
    <t>Menovky riadkov</t>
  </si>
  <si>
    <t>Celkový súčet</t>
  </si>
  <si>
    <t>Počet z ID</t>
  </si>
  <si>
    <t>Súčet z TRZBY</t>
  </si>
  <si>
    <t>Minimum z TRZBY</t>
  </si>
  <si>
    <t>Súčet z TRZBY3</t>
  </si>
  <si>
    <t>Maximum z TRZBY</t>
  </si>
  <si>
    <t>Priemer z TRZBY2</t>
  </si>
  <si>
    <t>Minimum z TRZBYSPVF</t>
  </si>
  <si>
    <t>Maximum z TRZBYSPVF2</t>
  </si>
  <si>
    <t>Priemer z TRZBYSPVF3</t>
  </si>
  <si>
    <t>Súčet z SPVF</t>
  </si>
  <si>
    <t>PP</t>
  </si>
  <si>
    <t>Ppvyp</t>
  </si>
  <si>
    <t>P00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</si>
  <si>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</si>
  <si>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</si>
  <si>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</si>
  <si>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</si>
  <si>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</si>
  <si>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</si>
  <si>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</si>
  <si>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</si>
  <si>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</si>
  <si>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</si>
  <si>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</si>
  <si>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</si>
  <si>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</si>
  <si>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</si>
  <si>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</si>
  <si>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</si>
  <si>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</si>
  <si>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</si>
  <si>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</si>
  <si>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</si>
  <si>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</si>
  <si>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</si>
  <si>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</si>
  <si>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</si>
  <si>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</si>
  <si>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</si>
  <si>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</si>
  <si>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</si>
  <si>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</si>
  <si>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</si>
  <si>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</si>
  <si>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</si>
  <si>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</si>
  <si>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</si>
  <si>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</si>
  <si>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</si>
  <si>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</si>
  <si>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</si>
  <si>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</si>
  <si>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</si>
  <si>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</si>
  <si>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</si>
  <si>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</si>
  <si>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</si>
  <si>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</si>
  <si>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</si>
  <si>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</si>
  <si>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</si>
  <si>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</si>
  <si>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</si>
  <si>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</si>
  <si>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</si>
  <si>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</si>
  <si>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</si>
  <si>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</si>
  <si>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</si>
  <si>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</si>
  <si>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</si>
  <si>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</si>
  <si>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</si>
  <si>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</si>
  <si>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</si>
  <si>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</si>
  <si>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</si>
  <si>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</si>
  <si>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</si>
  <si>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</si>
  <si>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</si>
  <si>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</si>
  <si>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</si>
  <si>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</si>
  <si>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</si>
  <si>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</si>
  <si>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</si>
  <si>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</si>
  <si>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</si>
  <si>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</si>
  <si>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</si>
  <si>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</si>
  <si>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</si>
  <si>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</si>
  <si>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</si>
  <si>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</si>
  <si>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</si>
  <si>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</si>
  <si>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</si>
  <si>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</si>
  <si>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</si>
  <si>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</si>
  <si>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</si>
  <si>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</si>
  <si>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</si>
  <si>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</si>
  <si>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</si>
  <si>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</si>
  <si>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</si>
  <si>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</si>
  <si>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</si>
  <si>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</si>
  <si>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</si>
  <si>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pp</t>
  </si>
  <si>
    <t>Súčet z TRZBY5</t>
  </si>
  <si>
    <t>Maximum z TRZBY2</t>
  </si>
  <si>
    <t>Priemer z TRZBY3</t>
  </si>
  <si>
    <t>Priemer z TRZBY6</t>
  </si>
  <si>
    <t>Odhad smerodajnej odchýlky z TRZBY4</t>
  </si>
  <si>
    <t>Minimum</t>
  </si>
  <si>
    <t xml:space="preserve">Maximum </t>
  </si>
  <si>
    <t xml:space="preserve">Počet </t>
  </si>
  <si>
    <t>Priemer</t>
  </si>
  <si>
    <t>Std</t>
  </si>
  <si>
    <t>Úhrn</t>
  </si>
  <si>
    <t>Medián</t>
  </si>
  <si>
    <t>Skupina</t>
  </si>
  <si>
    <t>Spolu</t>
  </si>
  <si>
    <t>Median</t>
  </si>
  <si>
    <t>Počet</t>
  </si>
  <si>
    <t>Maximum</t>
  </si>
  <si>
    <t>Min</t>
  </si>
  <si>
    <t>n</t>
  </si>
  <si>
    <t>Minimum z pp</t>
  </si>
  <si>
    <t>Maximum z pp2</t>
  </si>
  <si>
    <t>Priemer z pp3</t>
  </si>
  <si>
    <t>Min PP</t>
  </si>
  <si>
    <t>Max PP</t>
  </si>
  <si>
    <t>Priemer PP</t>
  </si>
  <si>
    <t>Úhrn TRZBY</t>
  </si>
  <si>
    <t>Úhrn SPVF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</si>
</sst>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 wrapText="1"/>
    </xf>
    <xf numFmtId="3" fontId="0" fillId="0" borderId="0" xfId="0" applyNumberFormat="1"/>
    <xf numFmtId="0" fontId="0" fillId="0" borderId="0" xfId="0" applyFill="1" applyBorder="1" applyAlignment="1"/>
    <xf numFmtId="0" fontId="0" fillId="0" borderId="3" xfId="0" applyFill="1" applyBorder="1" applyAlignment="1"/>
    <xf numFmtId="0" fontId="2" fillId="0" borderId="4" xfId="0" applyFont="1" applyFill="1" applyBorder="1" applyAlignment="1">
      <alignment horizontal="center"/>
    </xf>
    <xf numFmtId="2" fontId="0" fillId="0" borderId="0" xfId="0" applyNumberFormat="1" applyFill="1" applyBorder="1" applyAlignment="1"/>
    <xf numFmtId="2" fontId="0" fillId="0" borderId="3" xfId="0" applyNumberFormat="1" applyFill="1" applyBorder="1" applyAlignment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5" fontId="0" fillId="0" borderId="0" xfId="0" applyNumberFormat="1"/>
    <xf numFmtId="0" fontId="1" fillId="0" borderId="5" xfId="0" applyFont="1" applyFill="1" applyBorder="1" applyAlignment="1">
      <alignment horizontal="right" wrapText="1"/>
    </xf>
    <xf numFmtId="0" fontId="1" fillId="4" borderId="0" xfId="0" applyFont="1" applyFill="1" applyBorder="1" applyAlignment="1">
      <alignment horizontal="center"/>
    </xf>
    <xf numFmtId="4" fontId="0" fillId="0" borderId="0" xfId="0" applyNumberFormat="1"/>
    <xf numFmtId="0" fontId="0" fillId="0" borderId="6" xfId="0" applyBorder="1"/>
    <xf numFmtId="3" fontId="0" fillId="0" borderId="6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3" fontId="0" fillId="0" borderId="12" xfId="0" applyNumberFormat="1" applyBorder="1"/>
    <xf numFmtId="0" fontId="0" fillId="0" borderId="13" xfId="0" applyBorder="1"/>
    <xf numFmtId="0" fontId="0" fillId="0" borderId="14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1" xfId="0" applyBorder="1" applyAlignment="1">
      <alignment horizontal="left"/>
    </xf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7" xfId="0" applyBorder="1"/>
    <xf numFmtId="0" fontId="0" fillId="0" borderId="27" xfId="0" applyBorder="1"/>
    <xf numFmtId="3" fontId="0" fillId="0" borderId="28" xfId="0" applyNumberFormat="1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164" fontId="0" fillId="0" borderId="6" xfId="0" applyNumberFormat="1" applyBorder="1"/>
    <xf numFmtId="164" fontId="0" fillId="0" borderId="14" xfId="0" applyNumberFormat="1" applyBorder="1"/>
    <xf numFmtId="3" fontId="0" fillId="0" borderId="31" xfId="0" applyNumberFormat="1" applyBorder="1"/>
    <xf numFmtId="164" fontId="0" fillId="0" borderId="31" xfId="0" applyNumberFormat="1" applyBorder="1"/>
    <xf numFmtId="3" fontId="0" fillId="0" borderId="32" xfId="0" applyNumberFormat="1" applyBorder="1"/>
    <xf numFmtId="3" fontId="0" fillId="0" borderId="24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3" fontId="0" fillId="0" borderId="23" xfId="0" applyNumberFormat="1" applyBorder="1"/>
    <xf numFmtId="3" fontId="0" fillId="0" borderId="33" xfId="0" applyNumberFormat="1" applyBorder="1"/>
    <xf numFmtId="0" fontId="0" fillId="0" borderId="34" xfId="0" applyBorder="1"/>
    <xf numFmtId="3" fontId="0" fillId="0" borderId="28" xfId="0" applyNumberFormat="1" applyBorder="1"/>
    <xf numFmtId="0" fontId="0" fillId="0" borderId="30" xfId="0" applyBorder="1" applyAlignment="1">
      <alignment horizontal="right"/>
    </xf>
    <xf numFmtId="1" fontId="0" fillId="0" borderId="23" xfId="0" applyNumberFormat="1" applyBorder="1"/>
    <xf numFmtId="1" fontId="0" fillId="0" borderId="24" xfId="0" applyNumberFormat="1" applyBorder="1"/>
    <xf numFmtId="1" fontId="0" fillId="0" borderId="25" xfId="0" applyNumberFormat="1" applyBorder="1"/>
    <xf numFmtId="1" fontId="0" fillId="0" borderId="26" xfId="0" applyNumberFormat="1" applyBorder="1"/>
    <xf numFmtId="1" fontId="0" fillId="0" borderId="18" xfId="0" applyNumberFormat="1" applyBorder="1"/>
    <xf numFmtId="1" fontId="0" fillId="0" borderId="6" xfId="0" applyNumberFormat="1" applyBorder="1"/>
    <xf numFmtId="1" fontId="0" fillId="0" borderId="12" xfId="0" applyNumberFormat="1" applyBorder="1"/>
    <xf numFmtId="1" fontId="0" fillId="0" borderId="16" xfId="0" applyNumberFormat="1" applyBorder="1"/>
    <xf numFmtId="1" fontId="0" fillId="0" borderId="19" xfId="0" applyNumberFormat="1" applyBorder="1"/>
    <xf numFmtId="1" fontId="0" fillId="0" borderId="14" xfId="0" applyNumberFormat="1" applyBorder="1"/>
    <xf numFmtId="1" fontId="0" fillId="0" borderId="15" xfId="0" applyNumberFormat="1" applyBorder="1"/>
    <xf numFmtId="1" fontId="0" fillId="0" borderId="17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chartsheet" Target="chartsheets/sheet6.xml"/><Relationship Id="rId18" Type="http://schemas.openxmlformats.org/officeDocument/2006/relationships/worksheet" Target="worksheets/sheet1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3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7.xml"/><Relationship Id="rId17" Type="http://schemas.openxmlformats.org/officeDocument/2006/relationships/worksheet" Target="worksheets/sheet10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chartsheet" Target="chartsheets/sheet5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2.xml"/><Relationship Id="rId15" Type="http://schemas.openxmlformats.org/officeDocument/2006/relationships/worksheet" Target="worksheets/sheet9.xml"/><Relationship Id="rId23" Type="http://schemas.openxmlformats.org/officeDocument/2006/relationships/styles" Target="styles.xml"/><Relationship Id="rId10" Type="http://schemas.openxmlformats.org/officeDocument/2006/relationships/worksheet" Target="worksheets/sheet6.xml"/><Relationship Id="rId19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4.xml"/><Relationship Id="rId14" Type="http://schemas.openxmlformats.org/officeDocument/2006/relationships/worksheet" Target="worksheets/sheet8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Percentily tržieb (v eur)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'pr030502'!$N$1</c:f>
              <c:strCache>
                <c:ptCount val="1"/>
                <c:pt idx="0">
                  <c:v>TRZBY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'pr030502'!$M$2:$M$102</c:f>
              <c:strCache>
                <c:ptCount val="101"/>
                <c:pt idx="0">
                  <c:v>P00</c:v>
                </c:pt>
                <c:pt idx="1">
                  <c:v>P01</c:v>
                </c:pt>
                <c:pt idx="2">
                  <c:v>P02</c:v>
                </c:pt>
                <c:pt idx="3">
                  <c:v>P03</c:v>
                </c:pt>
                <c:pt idx="4">
                  <c:v>P04</c:v>
                </c:pt>
                <c:pt idx="5">
                  <c:v>P05</c:v>
                </c:pt>
                <c:pt idx="6">
                  <c:v>P06</c:v>
                </c:pt>
                <c:pt idx="7">
                  <c:v>P07</c:v>
                </c:pt>
                <c:pt idx="8">
                  <c:v>P08</c:v>
                </c:pt>
                <c:pt idx="9">
                  <c:v>P09</c:v>
                </c:pt>
                <c:pt idx="10">
                  <c:v>P10</c:v>
                </c:pt>
                <c:pt idx="11">
                  <c:v>P11</c:v>
                </c:pt>
                <c:pt idx="12">
                  <c:v>P12</c:v>
                </c:pt>
                <c:pt idx="13">
                  <c:v>P13</c:v>
                </c:pt>
                <c:pt idx="14">
                  <c:v>P14</c:v>
                </c:pt>
                <c:pt idx="15">
                  <c:v>P15</c:v>
                </c:pt>
                <c:pt idx="16">
                  <c:v>P16</c:v>
                </c:pt>
                <c:pt idx="17">
                  <c:v>P17</c:v>
                </c:pt>
                <c:pt idx="18">
                  <c:v>P18</c:v>
                </c:pt>
                <c:pt idx="19">
                  <c:v>P19</c:v>
                </c:pt>
                <c:pt idx="20">
                  <c:v>P20</c:v>
                </c:pt>
                <c:pt idx="21">
                  <c:v>P21</c:v>
                </c:pt>
                <c:pt idx="22">
                  <c:v>P22</c:v>
                </c:pt>
                <c:pt idx="23">
                  <c:v>P23</c:v>
                </c:pt>
                <c:pt idx="24">
                  <c:v>P24</c:v>
                </c:pt>
                <c:pt idx="25">
                  <c:v>P25</c:v>
                </c:pt>
                <c:pt idx="26">
                  <c:v>P26</c:v>
                </c:pt>
                <c:pt idx="27">
                  <c:v>P27</c:v>
                </c:pt>
                <c:pt idx="28">
                  <c:v>P28</c:v>
                </c:pt>
                <c:pt idx="29">
                  <c:v>P29</c:v>
                </c:pt>
                <c:pt idx="30">
                  <c:v>P30</c:v>
                </c:pt>
                <c:pt idx="31">
                  <c:v>P31</c:v>
                </c:pt>
                <c:pt idx="32">
                  <c:v>P32</c:v>
                </c:pt>
                <c:pt idx="33">
                  <c:v>P33</c:v>
                </c:pt>
                <c:pt idx="34">
                  <c:v>P34</c:v>
                </c:pt>
                <c:pt idx="35">
                  <c:v>P35</c:v>
                </c:pt>
                <c:pt idx="36">
                  <c:v>P36</c:v>
                </c:pt>
                <c:pt idx="37">
                  <c:v>P37</c:v>
                </c:pt>
                <c:pt idx="38">
                  <c:v>P38</c:v>
                </c:pt>
                <c:pt idx="39">
                  <c:v>P39</c:v>
                </c:pt>
                <c:pt idx="40">
                  <c:v>P40</c:v>
                </c:pt>
                <c:pt idx="41">
                  <c:v>P41</c:v>
                </c:pt>
                <c:pt idx="42">
                  <c:v>P42</c:v>
                </c:pt>
                <c:pt idx="43">
                  <c:v>P43</c:v>
                </c:pt>
                <c:pt idx="44">
                  <c:v>P44</c:v>
                </c:pt>
                <c:pt idx="45">
                  <c:v>P45</c:v>
                </c:pt>
                <c:pt idx="46">
                  <c:v>P46</c:v>
                </c:pt>
                <c:pt idx="47">
                  <c:v>P47</c:v>
                </c:pt>
                <c:pt idx="48">
                  <c:v>P48</c:v>
                </c:pt>
                <c:pt idx="49">
                  <c:v>P49</c:v>
                </c:pt>
                <c:pt idx="50">
                  <c:v>P50</c:v>
                </c:pt>
                <c:pt idx="51">
                  <c:v>P51</c:v>
                </c:pt>
                <c:pt idx="52">
                  <c:v>P52</c:v>
                </c:pt>
                <c:pt idx="53">
                  <c:v>P53</c:v>
                </c:pt>
                <c:pt idx="54">
                  <c:v>P54</c:v>
                </c:pt>
                <c:pt idx="55">
                  <c:v>P55</c:v>
                </c:pt>
                <c:pt idx="56">
                  <c:v>P56</c:v>
                </c:pt>
                <c:pt idx="57">
                  <c:v>P57</c:v>
                </c:pt>
                <c:pt idx="58">
                  <c:v>P58</c:v>
                </c:pt>
                <c:pt idx="59">
                  <c:v>P59</c:v>
                </c:pt>
                <c:pt idx="60">
                  <c:v>P60</c:v>
                </c:pt>
                <c:pt idx="61">
                  <c:v>P61</c:v>
                </c:pt>
                <c:pt idx="62">
                  <c:v>P62</c:v>
                </c:pt>
                <c:pt idx="63">
                  <c:v>P63</c:v>
                </c:pt>
                <c:pt idx="64">
                  <c:v>P64</c:v>
                </c:pt>
                <c:pt idx="65">
                  <c:v>P65</c:v>
                </c:pt>
                <c:pt idx="66">
                  <c:v>P66</c:v>
                </c:pt>
                <c:pt idx="67">
                  <c:v>P67</c:v>
                </c:pt>
                <c:pt idx="68">
                  <c:v>P68</c:v>
                </c:pt>
                <c:pt idx="69">
                  <c:v>P69</c:v>
                </c:pt>
                <c:pt idx="70">
                  <c:v>P70</c:v>
                </c:pt>
                <c:pt idx="71">
                  <c:v>P71</c:v>
                </c:pt>
                <c:pt idx="72">
                  <c:v>P72</c:v>
                </c:pt>
                <c:pt idx="73">
                  <c:v>P73</c:v>
                </c:pt>
                <c:pt idx="74">
                  <c:v>P74</c:v>
                </c:pt>
                <c:pt idx="75">
                  <c:v>P75</c:v>
                </c:pt>
                <c:pt idx="76">
                  <c:v>P76</c:v>
                </c:pt>
                <c:pt idx="77">
                  <c:v>P77</c:v>
                </c:pt>
                <c:pt idx="78">
                  <c:v>P78</c:v>
                </c:pt>
                <c:pt idx="79">
                  <c:v>P79</c:v>
                </c:pt>
                <c:pt idx="80">
                  <c:v>P80</c:v>
                </c:pt>
                <c:pt idx="81">
                  <c:v>P81</c:v>
                </c:pt>
                <c:pt idx="82">
                  <c:v>P82</c:v>
                </c:pt>
                <c:pt idx="83">
                  <c:v>P83</c:v>
                </c:pt>
                <c:pt idx="84">
                  <c:v>P84</c:v>
                </c:pt>
                <c:pt idx="85">
                  <c:v>P85</c:v>
                </c:pt>
                <c:pt idx="86">
                  <c:v>P86</c:v>
                </c:pt>
                <c:pt idx="87">
                  <c:v>P87</c:v>
                </c:pt>
                <c:pt idx="88">
                  <c:v>P88</c:v>
                </c:pt>
                <c:pt idx="89">
                  <c:v>P89</c:v>
                </c:pt>
                <c:pt idx="90">
                  <c:v>P90</c:v>
                </c:pt>
                <c:pt idx="91">
                  <c:v>P91</c:v>
                </c:pt>
                <c:pt idx="92">
                  <c:v>P92</c:v>
                </c:pt>
                <c:pt idx="93">
                  <c:v>P93</c:v>
                </c:pt>
                <c:pt idx="94">
                  <c:v>P94</c:v>
                </c:pt>
                <c:pt idx="95">
                  <c:v>P95</c:v>
                </c:pt>
                <c:pt idx="96">
                  <c:v>P96</c:v>
                </c:pt>
                <c:pt idx="97">
                  <c:v>P97</c:v>
                </c:pt>
                <c:pt idx="98">
                  <c:v>P98</c:v>
                </c:pt>
                <c:pt idx="99">
                  <c:v>P99</c:v>
                </c:pt>
                <c:pt idx="100">
                  <c:v>P100</c:v>
                </c:pt>
              </c:strCache>
            </c:strRef>
          </c:cat>
          <c:val>
            <c:numRef>
              <c:f>'pr030502'!$N$2:$N$102</c:f>
              <c:numCache>
                <c:formatCode>#,##0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386.05999999999955</c:v>
                </c:pt>
                <c:pt idx="10">
                  <c:v>1062</c:v>
                </c:pt>
                <c:pt idx="11">
                  <c:v>2878.3200000000015</c:v>
                </c:pt>
                <c:pt idx="12">
                  <c:v>3733.7200000000034</c:v>
                </c:pt>
                <c:pt idx="13">
                  <c:v>6016.7000000000053</c:v>
                </c:pt>
                <c:pt idx="14">
                  <c:v>8526</c:v>
                </c:pt>
                <c:pt idx="15">
                  <c:v>10288.35</c:v>
                </c:pt>
                <c:pt idx="16">
                  <c:v>13589.48</c:v>
                </c:pt>
                <c:pt idx="17">
                  <c:v>19085.149999999998</c:v>
                </c:pt>
                <c:pt idx="18">
                  <c:v>24036.12</c:v>
                </c:pt>
                <c:pt idx="19">
                  <c:v>25188</c:v>
                </c:pt>
                <c:pt idx="20">
                  <c:v>26720.600000000002</c:v>
                </c:pt>
                <c:pt idx="21">
                  <c:v>30200.969999999994</c:v>
                </c:pt>
                <c:pt idx="22">
                  <c:v>32762</c:v>
                </c:pt>
                <c:pt idx="23">
                  <c:v>34819.750000000007</c:v>
                </c:pt>
                <c:pt idx="24">
                  <c:v>39928.80000000001</c:v>
                </c:pt>
                <c:pt idx="25">
                  <c:v>44853.5</c:v>
                </c:pt>
                <c:pt idx="26">
                  <c:v>51674.98000000001</c:v>
                </c:pt>
                <c:pt idx="27">
                  <c:v>58454</c:v>
                </c:pt>
                <c:pt idx="28">
                  <c:v>65385.360000000008</c:v>
                </c:pt>
                <c:pt idx="29">
                  <c:v>73775.81</c:v>
                </c:pt>
                <c:pt idx="30">
                  <c:v>78201.5</c:v>
                </c:pt>
                <c:pt idx="31">
                  <c:v>85891.469999999972</c:v>
                </c:pt>
                <c:pt idx="32">
                  <c:v>94646.8</c:v>
                </c:pt>
                <c:pt idx="33">
                  <c:v>101379.07</c:v>
                </c:pt>
                <c:pt idx="34">
                  <c:v>107934.56</c:v>
                </c:pt>
                <c:pt idx="35">
                  <c:v>123771.69999999997</c:v>
                </c:pt>
                <c:pt idx="36">
                  <c:v>126856.2</c:v>
                </c:pt>
                <c:pt idx="37">
                  <c:v>146569.95000000001</c:v>
                </c:pt>
                <c:pt idx="38">
                  <c:v>155750.05999999997</c:v>
                </c:pt>
                <c:pt idx="39">
                  <c:v>166265.37000000002</c:v>
                </c:pt>
                <c:pt idx="40">
                  <c:v>175317.00000000003</c:v>
                </c:pt>
                <c:pt idx="41">
                  <c:v>189293.87</c:v>
                </c:pt>
                <c:pt idx="42">
                  <c:v>207998.33999999994</c:v>
                </c:pt>
                <c:pt idx="43">
                  <c:v>226987.35</c:v>
                </c:pt>
                <c:pt idx="44">
                  <c:v>249971.24000000002</c:v>
                </c:pt>
                <c:pt idx="45">
                  <c:v>257154.94999999998</c:v>
                </c:pt>
                <c:pt idx="46">
                  <c:v>281673.64</c:v>
                </c:pt>
                <c:pt idx="47">
                  <c:v>288777.67</c:v>
                </c:pt>
                <c:pt idx="48">
                  <c:v>300364.76</c:v>
                </c:pt>
                <c:pt idx="49">
                  <c:v>316013.27</c:v>
                </c:pt>
                <c:pt idx="50">
                  <c:v>328371</c:v>
                </c:pt>
                <c:pt idx="51">
                  <c:v>346065.02999999991</c:v>
                </c:pt>
                <c:pt idx="52">
                  <c:v>380625.84000000008</c:v>
                </c:pt>
                <c:pt idx="53">
                  <c:v>399135.75000000012</c:v>
                </c:pt>
                <c:pt idx="54">
                  <c:v>424784.1</c:v>
                </c:pt>
                <c:pt idx="55">
                  <c:v>437162.25000000006</c:v>
                </c:pt>
                <c:pt idx="56">
                  <c:v>481185.60000000021</c:v>
                </c:pt>
                <c:pt idx="57">
                  <c:v>516438.73</c:v>
                </c:pt>
                <c:pt idx="58">
                  <c:v>527105.91999999993</c:v>
                </c:pt>
                <c:pt idx="59">
                  <c:v>558708.37999999989</c:v>
                </c:pt>
                <c:pt idx="60">
                  <c:v>596660.6</c:v>
                </c:pt>
                <c:pt idx="61">
                  <c:v>620418.89</c:v>
                </c:pt>
                <c:pt idx="62">
                  <c:v>632393.05999999994</c:v>
                </c:pt>
                <c:pt idx="63">
                  <c:v>654828.33000000019</c:v>
                </c:pt>
                <c:pt idx="64">
                  <c:v>702651.36</c:v>
                </c:pt>
                <c:pt idx="65">
                  <c:v>772237.95</c:v>
                </c:pt>
                <c:pt idx="66">
                  <c:v>797523.48000000021</c:v>
                </c:pt>
                <c:pt idx="67">
                  <c:v>877687.8400000002</c:v>
                </c:pt>
                <c:pt idx="68">
                  <c:v>961273.5199999999</c:v>
                </c:pt>
                <c:pt idx="69">
                  <c:v>1022487.1699999999</c:v>
                </c:pt>
                <c:pt idx="70">
                  <c:v>1050384.4999999998</c:v>
                </c:pt>
                <c:pt idx="71">
                  <c:v>1120692.0500000003</c:v>
                </c:pt>
                <c:pt idx="72">
                  <c:v>1236095.4799999997</c:v>
                </c:pt>
                <c:pt idx="73">
                  <c:v>1321814.0099999991</c:v>
                </c:pt>
                <c:pt idx="74">
                  <c:v>1470601.4400000004</c:v>
                </c:pt>
                <c:pt idx="75">
                  <c:v>1541733</c:v>
                </c:pt>
                <c:pt idx="76">
                  <c:v>1642284.16</c:v>
                </c:pt>
                <c:pt idx="77">
                  <c:v>1682872.79</c:v>
                </c:pt>
                <c:pt idx="78">
                  <c:v>1766075.9400000002</c:v>
                </c:pt>
                <c:pt idx="79">
                  <c:v>1899391.66</c:v>
                </c:pt>
                <c:pt idx="80">
                  <c:v>1987805.0000000007</c:v>
                </c:pt>
                <c:pt idx="81">
                  <c:v>2130393.350000001</c:v>
                </c:pt>
                <c:pt idx="82">
                  <c:v>2314507.88</c:v>
                </c:pt>
                <c:pt idx="83">
                  <c:v>2519171.7099999995</c:v>
                </c:pt>
                <c:pt idx="84">
                  <c:v>2615967.9199999995</c:v>
                </c:pt>
                <c:pt idx="85">
                  <c:v>2782297.25</c:v>
                </c:pt>
                <c:pt idx="86">
                  <c:v>2959846.7</c:v>
                </c:pt>
                <c:pt idx="87">
                  <c:v>3271616.629999999</c:v>
                </c:pt>
                <c:pt idx="88">
                  <c:v>3377934.120000002</c:v>
                </c:pt>
                <c:pt idx="89">
                  <c:v>3782445.3600000003</c:v>
                </c:pt>
                <c:pt idx="90">
                  <c:v>4111319.2999999989</c:v>
                </c:pt>
                <c:pt idx="91">
                  <c:v>4563892.5000000019</c:v>
                </c:pt>
                <c:pt idx="92">
                  <c:v>5230218.6800000062</c:v>
                </c:pt>
                <c:pt idx="93">
                  <c:v>6772056.7199999988</c:v>
                </c:pt>
                <c:pt idx="94">
                  <c:v>7714041.3199999966</c:v>
                </c:pt>
                <c:pt idx="95">
                  <c:v>9456947.6999999955</c:v>
                </c:pt>
                <c:pt idx="96">
                  <c:v>11285386.880000079</c:v>
                </c:pt>
                <c:pt idx="97">
                  <c:v>12860551.039999997</c:v>
                </c:pt>
                <c:pt idx="98">
                  <c:v>18869963.000000026</c:v>
                </c:pt>
                <c:pt idx="99">
                  <c:v>26600370.569999825</c:v>
                </c:pt>
                <c:pt idx="100">
                  <c:v>144636460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890112"/>
        <c:axId val="164891648"/>
      </c:lineChart>
      <c:catAx>
        <c:axId val="164890112"/>
        <c:scaling>
          <c:orientation val="minMax"/>
        </c:scaling>
        <c:delete val="0"/>
        <c:axPos val="b"/>
        <c:majorTickMark val="out"/>
        <c:minorTickMark val="none"/>
        <c:tickLblPos val="nextTo"/>
        <c:crossAx val="164891648"/>
        <c:crosses val="autoZero"/>
        <c:auto val="1"/>
        <c:lblAlgn val="ctr"/>
        <c:lblOffset val="10"/>
        <c:tickMarkSkip val="1"/>
        <c:noMultiLvlLbl val="0"/>
      </c:catAx>
      <c:valAx>
        <c:axId val="164891648"/>
        <c:scaling>
          <c:orientation val="minMax"/>
          <c:max val="200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4890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Percentily SPVF (v eur)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'pr030502'!$O$1</c:f>
              <c:strCache>
                <c:ptCount val="1"/>
                <c:pt idx="0">
                  <c:v>SPVF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'pr030502'!$M$2:$M$102</c:f>
              <c:strCache>
                <c:ptCount val="101"/>
                <c:pt idx="0">
                  <c:v>P00</c:v>
                </c:pt>
                <c:pt idx="1">
                  <c:v>P01</c:v>
                </c:pt>
                <c:pt idx="2">
                  <c:v>P02</c:v>
                </c:pt>
                <c:pt idx="3">
                  <c:v>P03</c:v>
                </c:pt>
                <c:pt idx="4">
                  <c:v>P04</c:v>
                </c:pt>
                <c:pt idx="5">
                  <c:v>P05</c:v>
                </c:pt>
                <c:pt idx="6">
                  <c:v>P06</c:v>
                </c:pt>
                <c:pt idx="7">
                  <c:v>P07</c:v>
                </c:pt>
                <c:pt idx="8">
                  <c:v>P08</c:v>
                </c:pt>
                <c:pt idx="9">
                  <c:v>P09</c:v>
                </c:pt>
                <c:pt idx="10">
                  <c:v>P10</c:v>
                </c:pt>
                <c:pt idx="11">
                  <c:v>P11</c:v>
                </c:pt>
                <c:pt idx="12">
                  <c:v>P12</c:v>
                </c:pt>
                <c:pt idx="13">
                  <c:v>P13</c:v>
                </c:pt>
                <c:pt idx="14">
                  <c:v>P14</c:v>
                </c:pt>
                <c:pt idx="15">
                  <c:v>P15</c:v>
                </c:pt>
                <c:pt idx="16">
                  <c:v>P16</c:v>
                </c:pt>
                <c:pt idx="17">
                  <c:v>P17</c:v>
                </c:pt>
                <c:pt idx="18">
                  <c:v>P18</c:v>
                </c:pt>
                <c:pt idx="19">
                  <c:v>P19</c:v>
                </c:pt>
                <c:pt idx="20">
                  <c:v>P20</c:v>
                </c:pt>
                <c:pt idx="21">
                  <c:v>P21</c:v>
                </c:pt>
                <c:pt idx="22">
                  <c:v>P22</c:v>
                </c:pt>
                <c:pt idx="23">
                  <c:v>P23</c:v>
                </c:pt>
                <c:pt idx="24">
                  <c:v>P24</c:v>
                </c:pt>
                <c:pt idx="25">
                  <c:v>P25</c:v>
                </c:pt>
                <c:pt idx="26">
                  <c:v>P26</c:v>
                </c:pt>
                <c:pt idx="27">
                  <c:v>P27</c:v>
                </c:pt>
                <c:pt idx="28">
                  <c:v>P28</c:v>
                </c:pt>
                <c:pt idx="29">
                  <c:v>P29</c:v>
                </c:pt>
                <c:pt idx="30">
                  <c:v>P30</c:v>
                </c:pt>
                <c:pt idx="31">
                  <c:v>P31</c:v>
                </c:pt>
                <c:pt idx="32">
                  <c:v>P32</c:v>
                </c:pt>
                <c:pt idx="33">
                  <c:v>P33</c:v>
                </c:pt>
                <c:pt idx="34">
                  <c:v>P34</c:v>
                </c:pt>
                <c:pt idx="35">
                  <c:v>P35</c:v>
                </c:pt>
                <c:pt idx="36">
                  <c:v>P36</c:v>
                </c:pt>
                <c:pt idx="37">
                  <c:v>P37</c:v>
                </c:pt>
                <c:pt idx="38">
                  <c:v>P38</c:v>
                </c:pt>
                <c:pt idx="39">
                  <c:v>P39</c:v>
                </c:pt>
                <c:pt idx="40">
                  <c:v>P40</c:v>
                </c:pt>
                <c:pt idx="41">
                  <c:v>P41</c:v>
                </c:pt>
                <c:pt idx="42">
                  <c:v>P42</c:v>
                </c:pt>
                <c:pt idx="43">
                  <c:v>P43</c:v>
                </c:pt>
                <c:pt idx="44">
                  <c:v>P44</c:v>
                </c:pt>
                <c:pt idx="45">
                  <c:v>P45</c:v>
                </c:pt>
                <c:pt idx="46">
                  <c:v>P46</c:v>
                </c:pt>
                <c:pt idx="47">
                  <c:v>P47</c:v>
                </c:pt>
                <c:pt idx="48">
                  <c:v>P48</c:v>
                </c:pt>
                <c:pt idx="49">
                  <c:v>P49</c:v>
                </c:pt>
                <c:pt idx="50">
                  <c:v>P50</c:v>
                </c:pt>
                <c:pt idx="51">
                  <c:v>P51</c:v>
                </c:pt>
                <c:pt idx="52">
                  <c:v>P52</c:v>
                </c:pt>
                <c:pt idx="53">
                  <c:v>P53</c:v>
                </c:pt>
                <c:pt idx="54">
                  <c:v>P54</c:v>
                </c:pt>
                <c:pt idx="55">
                  <c:v>P55</c:v>
                </c:pt>
                <c:pt idx="56">
                  <c:v>P56</c:v>
                </c:pt>
                <c:pt idx="57">
                  <c:v>P57</c:v>
                </c:pt>
                <c:pt idx="58">
                  <c:v>P58</c:v>
                </c:pt>
                <c:pt idx="59">
                  <c:v>P59</c:v>
                </c:pt>
                <c:pt idx="60">
                  <c:v>P60</c:v>
                </c:pt>
                <c:pt idx="61">
                  <c:v>P61</c:v>
                </c:pt>
                <c:pt idx="62">
                  <c:v>P62</c:v>
                </c:pt>
                <c:pt idx="63">
                  <c:v>P63</c:v>
                </c:pt>
                <c:pt idx="64">
                  <c:v>P64</c:v>
                </c:pt>
                <c:pt idx="65">
                  <c:v>P65</c:v>
                </c:pt>
                <c:pt idx="66">
                  <c:v>P66</c:v>
                </c:pt>
                <c:pt idx="67">
                  <c:v>P67</c:v>
                </c:pt>
                <c:pt idx="68">
                  <c:v>P68</c:v>
                </c:pt>
                <c:pt idx="69">
                  <c:v>P69</c:v>
                </c:pt>
                <c:pt idx="70">
                  <c:v>P70</c:v>
                </c:pt>
                <c:pt idx="71">
                  <c:v>P71</c:v>
                </c:pt>
                <c:pt idx="72">
                  <c:v>P72</c:v>
                </c:pt>
                <c:pt idx="73">
                  <c:v>P73</c:v>
                </c:pt>
                <c:pt idx="74">
                  <c:v>P74</c:v>
                </c:pt>
                <c:pt idx="75">
                  <c:v>P75</c:v>
                </c:pt>
                <c:pt idx="76">
                  <c:v>P76</c:v>
                </c:pt>
                <c:pt idx="77">
                  <c:v>P77</c:v>
                </c:pt>
                <c:pt idx="78">
                  <c:v>P78</c:v>
                </c:pt>
                <c:pt idx="79">
                  <c:v>P79</c:v>
                </c:pt>
                <c:pt idx="80">
                  <c:v>P80</c:v>
                </c:pt>
                <c:pt idx="81">
                  <c:v>P81</c:v>
                </c:pt>
                <c:pt idx="82">
                  <c:v>P82</c:v>
                </c:pt>
                <c:pt idx="83">
                  <c:v>P83</c:v>
                </c:pt>
                <c:pt idx="84">
                  <c:v>P84</c:v>
                </c:pt>
                <c:pt idx="85">
                  <c:v>P85</c:v>
                </c:pt>
                <c:pt idx="86">
                  <c:v>P86</c:v>
                </c:pt>
                <c:pt idx="87">
                  <c:v>P87</c:v>
                </c:pt>
                <c:pt idx="88">
                  <c:v>P88</c:v>
                </c:pt>
                <c:pt idx="89">
                  <c:v>P89</c:v>
                </c:pt>
                <c:pt idx="90">
                  <c:v>P90</c:v>
                </c:pt>
                <c:pt idx="91">
                  <c:v>P91</c:v>
                </c:pt>
                <c:pt idx="92">
                  <c:v>P92</c:v>
                </c:pt>
                <c:pt idx="93">
                  <c:v>P93</c:v>
                </c:pt>
                <c:pt idx="94">
                  <c:v>P94</c:v>
                </c:pt>
                <c:pt idx="95">
                  <c:v>P95</c:v>
                </c:pt>
                <c:pt idx="96">
                  <c:v>P96</c:v>
                </c:pt>
                <c:pt idx="97">
                  <c:v>P97</c:v>
                </c:pt>
                <c:pt idx="98">
                  <c:v>P98</c:v>
                </c:pt>
                <c:pt idx="99">
                  <c:v>P99</c:v>
                </c:pt>
                <c:pt idx="100">
                  <c:v>P100</c:v>
                </c:pt>
              </c:strCache>
            </c:strRef>
          </c:cat>
          <c:val>
            <c:numRef>
              <c:f>'pr030502'!$O$2:$O$102</c:f>
              <c:numCache>
                <c:formatCode>#,##0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160.72000000000011</c:v>
                </c:pt>
                <c:pt idx="17">
                  <c:v>352.13</c:v>
                </c:pt>
                <c:pt idx="18">
                  <c:v>1093.02</c:v>
                </c:pt>
                <c:pt idx="19">
                  <c:v>2075.8199999999997</c:v>
                </c:pt>
                <c:pt idx="20">
                  <c:v>2602.4000000000024</c:v>
                </c:pt>
                <c:pt idx="21">
                  <c:v>3367.3799999999978</c:v>
                </c:pt>
                <c:pt idx="22">
                  <c:v>4099.42</c:v>
                </c:pt>
                <c:pt idx="23">
                  <c:v>4805.4100000000008</c:v>
                </c:pt>
                <c:pt idx="24">
                  <c:v>5471.6400000000012</c:v>
                </c:pt>
                <c:pt idx="25">
                  <c:v>6082.75</c:v>
                </c:pt>
                <c:pt idx="26">
                  <c:v>6763.0000000000009</c:v>
                </c:pt>
                <c:pt idx="27">
                  <c:v>8516.3599999999969</c:v>
                </c:pt>
                <c:pt idx="28">
                  <c:v>9716</c:v>
                </c:pt>
                <c:pt idx="29">
                  <c:v>10716.099999999995</c:v>
                </c:pt>
                <c:pt idx="30">
                  <c:v>11478.200000000003</c:v>
                </c:pt>
                <c:pt idx="31">
                  <c:v>15133.079999999989</c:v>
                </c:pt>
                <c:pt idx="32">
                  <c:v>16316.48</c:v>
                </c:pt>
                <c:pt idx="33">
                  <c:v>18050.850000000006</c:v>
                </c:pt>
                <c:pt idx="34">
                  <c:v>20495.52</c:v>
                </c:pt>
                <c:pt idx="35">
                  <c:v>22050.449999999997</c:v>
                </c:pt>
                <c:pt idx="36">
                  <c:v>24118.319999999996</c:v>
                </c:pt>
                <c:pt idx="37">
                  <c:v>26914.720000000001</c:v>
                </c:pt>
                <c:pt idx="38">
                  <c:v>28700.46</c:v>
                </c:pt>
                <c:pt idx="39">
                  <c:v>31378.650000000005</c:v>
                </c:pt>
                <c:pt idx="40">
                  <c:v>32802.000000000007</c:v>
                </c:pt>
                <c:pt idx="41">
                  <c:v>35156.49</c:v>
                </c:pt>
                <c:pt idx="42">
                  <c:v>37267.760000000002</c:v>
                </c:pt>
                <c:pt idx="43">
                  <c:v>40715.89</c:v>
                </c:pt>
                <c:pt idx="44">
                  <c:v>44067</c:v>
                </c:pt>
                <c:pt idx="45">
                  <c:v>45729.15</c:v>
                </c:pt>
                <c:pt idx="46">
                  <c:v>49361.82</c:v>
                </c:pt>
                <c:pt idx="47">
                  <c:v>52165.659999999996</c:v>
                </c:pt>
                <c:pt idx="48">
                  <c:v>53038.720000000001</c:v>
                </c:pt>
                <c:pt idx="49">
                  <c:v>55874.930000000022</c:v>
                </c:pt>
                <c:pt idx="50">
                  <c:v>59898.5</c:v>
                </c:pt>
                <c:pt idx="51">
                  <c:v>63964.17</c:v>
                </c:pt>
                <c:pt idx="52">
                  <c:v>71985.279999999999</c:v>
                </c:pt>
                <c:pt idx="53">
                  <c:v>73356.509999999995</c:v>
                </c:pt>
                <c:pt idx="54">
                  <c:v>77528.01999999999</c:v>
                </c:pt>
                <c:pt idx="55">
                  <c:v>80740.650000000023</c:v>
                </c:pt>
                <c:pt idx="56">
                  <c:v>86179.280000000028</c:v>
                </c:pt>
                <c:pt idx="57">
                  <c:v>91668.340000000011</c:v>
                </c:pt>
                <c:pt idx="58">
                  <c:v>104399.23999999999</c:v>
                </c:pt>
                <c:pt idx="59">
                  <c:v>113551.13999999996</c:v>
                </c:pt>
                <c:pt idx="60">
                  <c:v>121928</c:v>
                </c:pt>
                <c:pt idx="61">
                  <c:v>124886.03</c:v>
                </c:pt>
                <c:pt idx="62">
                  <c:v>128684.39999999995</c:v>
                </c:pt>
                <c:pt idx="63">
                  <c:v>138393.31000000006</c:v>
                </c:pt>
                <c:pt idx="64">
                  <c:v>151611.96</c:v>
                </c:pt>
                <c:pt idx="65">
                  <c:v>162017.25</c:v>
                </c:pt>
                <c:pt idx="66">
                  <c:v>177581.78000000012</c:v>
                </c:pt>
                <c:pt idx="67">
                  <c:v>200745</c:v>
                </c:pt>
                <c:pt idx="68">
                  <c:v>214196.36</c:v>
                </c:pt>
                <c:pt idx="69">
                  <c:v>232357.77</c:v>
                </c:pt>
                <c:pt idx="70">
                  <c:v>261936.5</c:v>
                </c:pt>
                <c:pt idx="71">
                  <c:v>272038.95</c:v>
                </c:pt>
                <c:pt idx="72">
                  <c:v>282918.68</c:v>
                </c:pt>
                <c:pt idx="73">
                  <c:v>294642.57999999996</c:v>
                </c:pt>
                <c:pt idx="74">
                  <c:v>316090.94000000012</c:v>
                </c:pt>
                <c:pt idx="75">
                  <c:v>324961</c:v>
                </c:pt>
                <c:pt idx="76">
                  <c:v>351327.64</c:v>
                </c:pt>
                <c:pt idx="77">
                  <c:v>365793.6700000001</c:v>
                </c:pt>
                <c:pt idx="78">
                  <c:v>376087.06000000006</c:v>
                </c:pt>
                <c:pt idx="79">
                  <c:v>450291.44999999995</c:v>
                </c:pt>
                <c:pt idx="80">
                  <c:v>490500.2</c:v>
                </c:pt>
                <c:pt idx="81">
                  <c:v>515148.71</c:v>
                </c:pt>
                <c:pt idx="82">
                  <c:v>574576.38</c:v>
                </c:pt>
                <c:pt idx="83">
                  <c:v>615657.35</c:v>
                </c:pt>
                <c:pt idx="84">
                  <c:v>654611.79999999993</c:v>
                </c:pt>
                <c:pt idx="85">
                  <c:v>739497.20000000019</c:v>
                </c:pt>
                <c:pt idx="86">
                  <c:v>803423.55999999994</c:v>
                </c:pt>
                <c:pt idx="87">
                  <c:v>830368.35</c:v>
                </c:pt>
                <c:pt idx="88">
                  <c:v>912936.24000000104</c:v>
                </c:pt>
                <c:pt idx="89">
                  <c:v>1069868</c:v>
                </c:pt>
                <c:pt idx="90">
                  <c:v>1151636.7</c:v>
                </c:pt>
                <c:pt idx="91">
                  <c:v>1261645.3900000001</c:v>
                </c:pt>
                <c:pt idx="92">
                  <c:v>1469372.4400000004</c:v>
                </c:pt>
                <c:pt idx="93">
                  <c:v>1859050.77</c:v>
                </c:pt>
                <c:pt idx="94">
                  <c:v>1957756.8999999994</c:v>
                </c:pt>
                <c:pt idx="95">
                  <c:v>2161828.4999999991</c:v>
                </c:pt>
                <c:pt idx="96">
                  <c:v>2556769.5200000131</c:v>
                </c:pt>
                <c:pt idx="97">
                  <c:v>3079334.8099999973</c:v>
                </c:pt>
                <c:pt idx="98">
                  <c:v>3889108.120000001</c:v>
                </c:pt>
                <c:pt idx="99">
                  <c:v>5645448.3599999556</c:v>
                </c:pt>
                <c:pt idx="100">
                  <c:v>27355806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94240"/>
        <c:axId val="156395776"/>
      </c:lineChart>
      <c:catAx>
        <c:axId val="156394240"/>
        <c:scaling>
          <c:orientation val="minMax"/>
        </c:scaling>
        <c:delete val="0"/>
        <c:axPos val="b"/>
        <c:majorTickMark val="out"/>
        <c:minorTickMark val="none"/>
        <c:tickLblPos val="nextTo"/>
        <c:crossAx val="156395776"/>
        <c:crosses val="autoZero"/>
        <c:auto val="1"/>
        <c:lblAlgn val="ctr"/>
        <c:lblOffset val="100"/>
        <c:noMultiLvlLbl val="0"/>
      </c:catAx>
      <c:valAx>
        <c:axId val="156395776"/>
        <c:scaling>
          <c:orientation val="minMax"/>
          <c:max val="100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56394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TRZBY = f (SPVF)</a:t>
            </a:r>
            <a:endParaRPr lang="sk-SK">
              <a:effectLst/>
            </a:endParaRPr>
          </a:p>
        </c:rich>
      </c:tx>
      <c:layout>
        <c:manualLayout>
          <c:xMode val="edge"/>
          <c:yMode val="edge"/>
          <c:x val="0.4129791131636763"/>
          <c:y val="1.4623656338483197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pr030502c!$J$1</c:f>
              <c:strCache>
                <c:ptCount val="1"/>
                <c:pt idx="0">
                  <c:v>SPVF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</c:spPr>
          </c:marke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pr030502c!$J$2:$J$441</c:f>
              <c:numCache>
                <c:formatCode>#,##0</c:formatCode>
                <c:ptCount val="440"/>
                <c:pt idx="0">
                  <c:v>100</c:v>
                </c:pt>
                <c:pt idx="1">
                  <c:v>133</c:v>
                </c:pt>
                <c:pt idx="2">
                  <c:v>232</c:v>
                </c:pt>
                <c:pt idx="3">
                  <c:v>299</c:v>
                </c:pt>
                <c:pt idx="4">
                  <c:v>332</c:v>
                </c:pt>
                <c:pt idx="5">
                  <c:v>365</c:v>
                </c:pt>
                <c:pt idx="6">
                  <c:v>730</c:v>
                </c:pt>
                <c:pt idx="7">
                  <c:v>1095</c:v>
                </c:pt>
                <c:pt idx="8">
                  <c:v>1261</c:v>
                </c:pt>
                <c:pt idx="9">
                  <c:v>1859</c:v>
                </c:pt>
                <c:pt idx="10">
                  <c:v>2025</c:v>
                </c:pt>
                <c:pt idx="11">
                  <c:v>2124</c:v>
                </c:pt>
                <c:pt idx="12">
                  <c:v>2124</c:v>
                </c:pt>
                <c:pt idx="13">
                  <c:v>2157</c:v>
                </c:pt>
                <c:pt idx="14">
                  <c:v>2423</c:v>
                </c:pt>
                <c:pt idx="15">
                  <c:v>2722</c:v>
                </c:pt>
                <c:pt idx="16">
                  <c:v>2855</c:v>
                </c:pt>
                <c:pt idx="17">
                  <c:v>2888</c:v>
                </c:pt>
                <c:pt idx="18">
                  <c:v>3120</c:v>
                </c:pt>
                <c:pt idx="19">
                  <c:v>3386</c:v>
                </c:pt>
                <c:pt idx="20">
                  <c:v>3685</c:v>
                </c:pt>
                <c:pt idx="21">
                  <c:v>4050</c:v>
                </c:pt>
                <c:pt idx="22">
                  <c:v>4050</c:v>
                </c:pt>
                <c:pt idx="23">
                  <c:v>4082</c:v>
                </c:pt>
                <c:pt idx="24">
                  <c:v>4182</c:v>
                </c:pt>
                <c:pt idx="25">
                  <c:v>4282</c:v>
                </c:pt>
                <c:pt idx="26">
                  <c:v>4747</c:v>
                </c:pt>
                <c:pt idx="27">
                  <c:v>5112</c:v>
                </c:pt>
                <c:pt idx="28">
                  <c:v>5245</c:v>
                </c:pt>
                <c:pt idx="29">
                  <c:v>5245</c:v>
                </c:pt>
                <c:pt idx="30">
                  <c:v>5410</c:v>
                </c:pt>
                <c:pt idx="31">
                  <c:v>5477</c:v>
                </c:pt>
                <c:pt idx="32">
                  <c:v>5577</c:v>
                </c:pt>
                <c:pt idx="33">
                  <c:v>5709</c:v>
                </c:pt>
                <c:pt idx="34">
                  <c:v>5743</c:v>
                </c:pt>
                <c:pt idx="35">
                  <c:v>6307</c:v>
                </c:pt>
                <c:pt idx="36">
                  <c:v>6539</c:v>
                </c:pt>
                <c:pt idx="37">
                  <c:v>6705</c:v>
                </c:pt>
                <c:pt idx="38">
                  <c:v>6805</c:v>
                </c:pt>
                <c:pt idx="39">
                  <c:v>7502</c:v>
                </c:pt>
                <c:pt idx="40">
                  <c:v>7701</c:v>
                </c:pt>
                <c:pt idx="41">
                  <c:v>8597</c:v>
                </c:pt>
                <c:pt idx="42">
                  <c:v>8630</c:v>
                </c:pt>
                <c:pt idx="43">
                  <c:v>10024</c:v>
                </c:pt>
                <c:pt idx="44">
                  <c:v>10191</c:v>
                </c:pt>
                <c:pt idx="45">
                  <c:v>10323</c:v>
                </c:pt>
                <c:pt idx="46">
                  <c:v>11053</c:v>
                </c:pt>
                <c:pt idx="47">
                  <c:v>11518</c:v>
                </c:pt>
                <c:pt idx="48">
                  <c:v>12548</c:v>
                </c:pt>
                <c:pt idx="49">
                  <c:v>12581</c:v>
                </c:pt>
                <c:pt idx="50">
                  <c:v>14904</c:v>
                </c:pt>
                <c:pt idx="51">
                  <c:v>16199</c:v>
                </c:pt>
                <c:pt idx="52">
                  <c:v>16265</c:v>
                </c:pt>
                <c:pt idx="53">
                  <c:v>16298</c:v>
                </c:pt>
                <c:pt idx="54">
                  <c:v>16331</c:v>
                </c:pt>
                <c:pt idx="55">
                  <c:v>16365</c:v>
                </c:pt>
                <c:pt idx="56">
                  <c:v>16730</c:v>
                </c:pt>
                <c:pt idx="57">
                  <c:v>17460</c:v>
                </c:pt>
                <c:pt idx="58">
                  <c:v>18091</c:v>
                </c:pt>
                <c:pt idx="59">
                  <c:v>19153</c:v>
                </c:pt>
                <c:pt idx="60">
                  <c:v>19982</c:v>
                </c:pt>
                <c:pt idx="61">
                  <c:v>20481</c:v>
                </c:pt>
                <c:pt idx="62">
                  <c:v>20547</c:v>
                </c:pt>
                <c:pt idx="63">
                  <c:v>20746</c:v>
                </c:pt>
                <c:pt idx="64">
                  <c:v>21244</c:v>
                </c:pt>
                <c:pt idx="65">
                  <c:v>21576</c:v>
                </c:pt>
                <c:pt idx="66">
                  <c:v>21941</c:v>
                </c:pt>
                <c:pt idx="67">
                  <c:v>22140</c:v>
                </c:pt>
                <c:pt idx="68">
                  <c:v>22870</c:v>
                </c:pt>
                <c:pt idx="69">
                  <c:v>23003</c:v>
                </c:pt>
                <c:pt idx="70">
                  <c:v>23534</c:v>
                </c:pt>
                <c:pt idx="71">
                  <c:v>24198</c:v>
                </c:pt>
                <c:pt idx="72">
                  <c:v>24264</c:v>
                </c:pt>
                <c:pt idx="73">
                  <c:v>24630</c:v>
                </c:pt>
                <c:pt idx="74">
                  <c:v>24829</c:v>
                </c:pt>
                <c:pt idx="75">
                  <c:v>25991</c:v>
                </c:pt>
                <c:pt idx="76">
                  <c:v>27916</c:v>
                </c:pt>
                <c:pt idx="77">
                  <c:v>28215</c:v>
                </c:pt>
                <c:pt idx="78">
                  <c:v>28614</c:v>
                </c:pt>
                <c:pt idx="79">
                  <c:v>28647</c:v>
                </c:pt>
                <c:pt idx="80">
                  <c:v>28746</c:v>
                </c:pt>
                <c:pt idx="81">
                  <c:v>29343</c:v>
                </c:pt>
                <c:pt idx="82">
                  <c:v>29775</c:v>
                </c:pt>
                <c:pt idx="83">
                  <c:v>30339</c:v>
                </c:pt>
                <c:pt idx="84">
                  <c:v>31601</c:v>
                </c:pt>
                <c:pt idx="85">
                  <c:v>31634</c:v>
                </c:pt>
                <c:pt idx="86">
                  <c:v>32364</c:v>
                </c:pt>
                <c:pt idx="87">
                  <c:v>32729</c:v>
                </c:pt>
                <c:pt idx="88">
                  <c:v>33094</c:v>
                </c:pt>
                <c:pt idx="89">
                  <c:v>34356</c:v>
                </c:pt>
                <c:pt idx="90">
                  <c:v>34754</c:v>
                </c:pt>
                <c:pt idx="91">
                  <c:v>35086</c:v>
                </c:pt>
                <c:pt idx="92">
                  <c:v>35219</c:v>
                </c:pt>
                <c:pt idx="93">
                  <c:v>36314</c:v>
                </c:pt>
                <c:pt idx="94">
                  <c:v>36878</c:v>
                </c:pt>
                <c:pt idx="95">
                  <c:v>37011</c:v>
                </c:pt>
                <c:pt idx="96">
                  <c:v>37211</c:v>
                </c:pt>
                <c:pt idx="97">
                  <c:v>37277</c:v>
                </c:pt>
                <c:pt idx="98">
                  <c:v>38405</c:v>
                </c:pt>
                <c:pt idx="99">
                  <c:v>39169</c:v>
                </c:pt>
                <c:pt idx="100">
                  <c:v>40364</c:v>
                </c:pt>
                <c:pt idx="101">
                  <c:v>41227</c:v>
                </c:pt>
                <c:pt idx="102">
                  <c:v>42521</c:v>
                </c:pt>
                <c:pt idx="103">
                  <c:v>44015</c:v>
                </c:pt>
                <c:pt idx="104">
                  <c:v>44115</c:v>
                </c:pt>
                <c:pt idx="105">
                  <c:v>45475</c:v>
                </c:pt>
                <c:pt idx="106">
                  <c:v>45774</c:v>
                </c:pt>
                <c:pt idx="107">
                  <c:v>46139</c:v>
                </c:pt>
                <c:pt idx="108">
                  <c:v>46604</c:v>
                </c:pt>
                <c:pt idx="109">
                  <c:v>49061</c:v>
                </c:pt>
                <c:pt idx="110">
                  <c:v>49326</c:v>
                </c:pt>
                <c:pt idx="111">
                  <c:v>49525</c:v>
                </c:pt>
                <c:pt idx="112">
                  <c:v>49857</c:v>
                </c:pt>
                <c:pt idx="113">
                  <c:v>51551</c:v>
                </c:pt>
                <c:pt idx="114">
                  <c:v>52081</c:v>
                </c:pt>
                <c:pt idx="115">
                  <c:v>52247</c:v>
                </c:pt>
                <c:pt idx="116">
                  <c:v>53011</c:v>
                </c:pt>
                <c:pt idx="117">
                  <c:v>54803</c:v>
                </c:pt>
                <c:pt idx="118">
                  <c:v>55400</c:v>
                </c:pt>
                <c:pt idx="119">
                  <c:v>55401</c:v>
                </c:pt>
                <c:pt idx="120">
                  <c:v>55666</c:v>
                </c:pt>
                <c:pt idx="121">
                  <c:v>56895</c:v>
                </c:pt>
                <c:pt idx="122">
                  <c:v>57724</c:v>
                </c:pt>
                <c:pt idx="123">
                  <c:v>57857</c:v>
                </c:pt>
                <c:pt idx="124">
                  <c:v>59152</c:v>
                </c:pt>
                <c:pt idx="125">
                  <c:v>59218</c:v>
                </c:pt>
                <c:pt idx="126">
                  <c:v>60579</c:v>
                </c:pt>
                <c:pt idx="127">
                  <c:v>62471</c:v>
                </c:pt>
                <c:pt idx="128">
                  <c:v>62803</c:v>
                </c:pt>
                <c:pt idx="129">
                  <c:v>63268</c:v>
                </c:pt>
                <c:pt idx="130">
                  <c:v>63799</c:v>
                </c:pt>
                <c:pt idx="131">
                  <c:v>63998</c:v>
                </c:pt>
                <c:pt idx="132">
                  <c:v>68313</c:v>
                </c:pt>
                <c:pt idx="133">
                  <c:v>70869</c:v>
                </c:pt>
                <c:pt idx="134">
                  <c:v>71964</c:v>
                </c:pt>
                <c:pt idx="135">
                  <c:v>72097</c:v>
                </c:pt>
                <c:pt idx="136">
                  <c:v>72363</c:v>
                </c:pt>
                <c:pt idx="137">
                  <c:v>72860</c:v>
                </c:pt>
                <c:pt idx="138">
                  <c:v>73259</c:v>
                </c:pt>
                <c:pt idx="139">
                  <c:v>73458</c:v>
                </c:pt>
                <c:pt idx="140">
                  <c:v>74454</c:v>
                </c:pt>
                <c:pt idx="141">
                  <c:v>74620</c:v>
                </c:pt>
                <c:pt idx="142">
                  <c:v>75616</c:v>
                </c:pt>
                <c:pt idx="143">
                  <c:v>76412</c:v>
                </c:pt>
                <c:pt idx="144">
                  <c:v>77773</c:v>
                </c:pt>
                <c:pt idx="145">
                  <c:v>77939</c:v>
                </c:pt>
                <c:pt idx="146">
                  <c:v>78570</c:v>
                </c:pt>
                <c:pt idx="147">
                  <c:v>80130</c:v>
                </c:pt>
                <c:pt idx="148">
                  <c:v>81192</c:v>
                </c:pt>
                <c:pt idx="149">
                  <c:v>82587</c:v>
                </c:pt>
                <c:pt idx="150">
                  <c:v>83948</c:v>
                </c:pt>
                <c:pt idx="151">
                  <c:v>85209</c:v>
                </c:pt>
                <c:pt idx="152">
                  <c:v>86835</c:v>
                </c:pt>
                <c:pt idx="153">
                  <c:v>86836</c:v>
                </c:pt>
                <c:pt idx="154">
                  <c:v>87500</c:v>
                </c:pt>
                <c:pt idx="155">
                  <c:v>87931</c:v>
                </c:pt>
                <c:pt idx="156">
                  <c:v>92545</c:v>
                </c:pt>
                <c:pt idx="157">
                  <c:v>94337</c:v>
                </c:pt>
                <c:pt idx="158">
                  <c:v>103565</c:v>
                </c:pt>
                <c:pt idx="159">
                  <c:v>104362</c:v>
                </c:pt>
                <c:pt idx="160">
                  <c:v>104628</c:v>
                </c:pt>
                <c:pt idx="161">
                  <c:v>106187</c:v>
                </c:pt>
                <c:pt idx="162">
                  <c:v>109208</c:v>
                </c:pt>
                <c:pt idx="163">
                  <c:v>109706</c:v>
                </c:pt>
                <c:pt idx="164">
                  <c:v>112958</c:v>
                </c:pt>
                <c:pt idx="165">
                  <c:v>114220</c:v>
                </c:pt>
                <c:pt idx="166">
                  <c:v>115515</c:v>
                </c:pt>
                <c:pt idx="167">
                  <c:v>117207</c:v>
                </c:pt>
                <c:pt idx="168">
                  <c:v>121424</c:v>
                </c:pt>
                <c:pt idx="169">
                  <c:v>122054</c:v>
                </c:pt>
                <c:pt idx="170">
                  <c:v>122120</c:v>
                </c:pt>
                <c:pt idx="171">
                  <c:v>122751</c:v>
                </c:pt>
                <c:pt idx="172">
                  <c:v>124411</c:v>
                </c:pt>
                <c:pt idx="173">
                  <c:v>125174</c:v>
                </c:pt>
                <c:pt idx="174">
                  <c:v>126369</c:v>
                </c:pt>
                <c:pt idx="175">
                  <c:v>127465</c:v>
                </c:pt>
                <c:pt idx="176">
                  <c:v>127631</c:v>
                </c:pt>
                <c:pt idx="177">
                  <c:v>129921</c:v>
                </c:pt>
                <c:pt idx="178">
                  <c:v>129921</c:v>
                </c:pt>
                <c:pt idx="179">
                  <c:v>131415</c:v>
                </c:pt>
                <c:pt idx="180">
                  <c:v>136427</c:v>
                </c:pt>
                <c:pt idx="181">
                  <c:v>141705</c:v>
                </c:pt>
                <c:pt idx="182">
                  <c:v>145622</c:v>
                </c:pt>
                <c:pt idx="183">
                  <c:v>146551</c:v>
                </c:pt>
                <c:pt idx="184">
                  <c:v>151596</c:v>
                </c:pt>
                <c:pt idx="185">
                  <c:v>151729</c:v>
                </c:pt>
                <c:pt idx="186">
                  <c:v>153688</c:v>
                </c:pt>
                <c:pt idx="187">
                  <c:v>158965</c:v>
                </c:pt>
                <c:pt idx="188">
                  <c:v>161853</c:v>
                </c:pt>
                <c:pt idx="189">
                  <c:v>162218</c:v>
                </c:pt>
                <c:pt idx="190">
                  <c:v>165571</c:v>
                </c:pt>
                <c:pt idx="191">
                  <c:v>167695</c:v>
                </c:pt>
                <c:pt idx="192">
                  <c:v>173107</c:v>
                </c:pt>
                <c:pt idx="193">
                  <c:v>174500</c:v>
                </c:pt>
                <c:pt idx="194">
                  <c:v>178451</c:v>
                </c:pt>
                <c:pt idx="195">
                  <c:v>178484</c:v>
                </c:pt>
                <c:pt idx="196">
                  <c:v>181936</c:v>
                </c:pt>
                <c:pt idx="197">
                  <c:v>197072</c:v>
                </c:pt>
                <c:pt idx="198">
                  <c:v>197968</c:v>
                </c:pt>
                <c:pt idx="199">
                  <c:v>200723</c:v>
                </c:pt>
                <c:pt idx="200">
                  <c:v>200923</c:v>
                </c:pt>
                <c:pt idx="201">
                  <c:v>206233</c:v>
                </c:pt>
                <c:pt idx="202">
                  <c:v>208657</c:v>
                </c:pt>
                <c:pt idx="203">
                  <c:v>210151</c:v>
                </c:pt>
                <c:pt idx="204">
                  <c:v>219345</c:v>
                </c:pt>
                <c:pt idx="205">
                  <c:v>220341</c:v>
                </c:pt>
                <c:pt idx="206">
                  <c:v>224889</c:v>
                </c:pt>
                <c:pt idx="207">
                  <c:v>230133</c:v>
                </c:pt>
                <c:pt idx="208">
                  <c:v>232357</c:v>
                </c:pt>
                <c:pt idx="209">
                  <c:v>232358</c:v>
                </c:pt>
                <c:pt idx="210">
                  <c:v>235876</c:v>
                </c:pt>
                <c:pt idx="211">
                  <c:v>240656</c:v>
                </c:pt>
                <c:pt idx="212">
                  <c:v>256390</c:v>
                </c:pt>
                <c:pt idx="213">
                  <c:v>261900</c:v>
                </c:pt>
                <c:pt idx="214">
                  <c:v>262265</c:v>
                </c:pt>
                <c:pt idx="215">
                  <c:v>262696</c:v>
                </c:pt>
                <c:pt idx="216">
                  <c:v>266647</c:v>
                </c:pt>
                <c:pt idx="217">
                  <c:v>270165</c:v>
                </c:pt>
                <c:pt idx="218">
                  <c:v>271925</c:v>
                </c:pt>
                <c:pt idx="219">
                  <c:v>272190</c:v>
                </c:pt>
                <c:pt idx="220">
                  <c:v>276141</c:v>
                </c:pt>
                <c:pt idx="221">
                  <c:v>281087</c:v>
                </c:pt>
                <c:pt idx="222">
                  <c:v>281784</c:v>
                </c:pt>
                <c:pt idx="223">
                  <c:v>283277</c:v>
                </c:pt>
                <c:pt idx="224">
                  <c:v>291609</c:v>
                </c:pt>
                <c:pt idx="225">
                  <c:v>291675</c:v>
                </c:pt>
                <c:pt idx="226">
                  <c:v>294529</c:v>
                </c:pt>
                <c:pt idx="227">
                  <c:v>295791</c:v>
                </c:pt>
                <c:pt idx="228">
                  <c:v>296720</c:v>
                </c:pt>
                <c:pt idx="229">
                  <c:v>298015</c:v>
                </c:pt>
                <c:pt idx="230">
                  <c:v>300670</c:v>
                </c:pt>
                <c:pt idx="231">
                  <c:v>313484</c:v>
                </c:pt>
                <c:pt idx="232">
                  <c:v>319691</c:v>
                </c:pt>
                <c:pt idx="233">
                  <c:v>321649</c:v>
                </c:pt>
                <c:pt idx="234">
                  <c:v>322910</c:v>
                </c:pt>
                <c:pt idx="235">
                  <c:v>323608</c:v>
                </c:pt>
                <c:pt idx="236">
                  <c:v>324637</c:v>
                </c:pt>
                <c:pt idx="237">
                  <c:v>325069</c:v>
                </c:pt>
                <c:pt idx="238">
                  <c:v>326628</c:v>
                </c:pt>
                <c:pt idx="239">
                  <c:v>351292</c:v>
                </c:pt>
                <c:pt idx="240">
                  <c:v>351325</c:v>
                </c:pt>
                <c:pt idx="241">
                  <c:v>351358</c:v>
                </c:pt>
                <c:pt idx="242">
                  <c:v>356669</c:v>
                </c:pt>
                <c:pt idx="243">
                  <c:v>358096</c:v>
                </c:pt>
                <c:pt idx="244">
                  <c:v>361947</c:v>
                </c:pt>
                <c:pt idx="245">
                  <c:v>368287</c:v>
                </c:pt>
                <c:pt idx="246">
                  <c:v>371240</c:v>
                </c:pt>
                <c:pt idx="247">
                  <c:v>373630</c:v>
                </c:pt>
                <c:pt idx="248">
                  <c:v>373631</c:v>
                </c:pt>
                <c:pt idx="249">
                  <c:v>376950</c:v>
                </c:pt>
                <c:pt idx="250">
                  <c:v>391456</c:v>
                </c:pt>
                <c:pt idx="251">
                  <c:v>401812</c:v>
                </c:pt>
                <c:pt idx="252">
                  <c:v>430027</c:v>
                </c:pt>
                <c:pt idx="253">
                  <c:v>441910</c:v>
                </c:pt>
                <c:pt idx="254">
                  <c:v>449778</c:v>
                </c:pt>
                <c:pt idx="255">
                  <c:v>457113</c:v>
                </c:pt>
                <c:pt idx="256">
                  <c:v>458740</c:v>
                </c:pt>
                <c:pt idx="257">
                  <c:v>472383</c:v>
                </c:pt>
                <c:pt idx="258">
                  <c:v>491138</c:v>
                </c:pt>
                <c:pt idx="259">
                  <c:v>496912</c:v>
                </c:pt>
                <c:pt idx="260">
                  <c:v>501925</c:v>
                </c:pt>
                <c:pt idx="261">
                  <c:v>508166</c:v>
                </c:pt>
                <c:pt idx="262">
                  <c:v>514107</c:v>
                </c:pt>
                <c:pt idx="263">
                  <c:v>515534</c:v>
                </c:pt>
                <c:pt idx="264">
                  <c:v>519319</c:v>
                </c:pt>
                <c:pt idx="265">
                  <c:v>546306</c:v>
                </c:pt>
                <c:pt idx="266">
                  <c:v>546505</c:v>
                </c:pt>
                <c:pt idx="267">
                  <c:v>551351</c:v>
                </c:pt>
                <c:pt idx="268">
                  <c:v>574188</c:v>
                </c:pt>
                <c:pt idx="269">
                  <c:v>580661</c:v>
                </c:pt>
                <c:pt idx="270">
                  <c:v>595067</c:v>
                </c:pt>
                <c:pt idx="271">
                  <c:v>597092</c:v>
                </c:pt>
                <c:pt idx="272">
                  <c:v>598055</c:v>
                </c:pt>
                <c:pt idx="273">
                  <c:v>615515</c:v>
                </c:pt>
                <c:pt idx="274">
                  <c:v>615880</c:v>
                </c:pt>
                <c:pt idx="275">
                  <c:v>632477</c:v>
                </c:pt>
                <c:pt idx="276">
                  <c:v>637290</c:v>
                </c:pt>
                <c:pt idx="277">
                  <c:v>646452</c:v>
                </c:pt>
                <c:pt idx="278">
                  <c:v>652891</c:v>
                </c:pt>
                <c:pt idx="279">
                  <c:v>655281</c:v>
                </c:pt>
                <c:pt idx="280">
                  <c:v>669621</c:v>
                </c:pt>
                <c:pt idx="281">
                  <c:v>687280</c:v>
                </c:pt>
                <c:pt idx="282">
                  <c:v>691827</c:v>
                </c:pt>
                <c:pt idx="283">
                  <c:v>738664</c:v>
                </c:pt>
                <c:pt idx="284">
                  <c:v>755328</c:v>
                </c:pt>
                <c:pt idx="285">
                  <c:v>777368</c:v>
                </c:pt>
                <c:pt idx="286">
                  <c:v>779991</c:v>
                </c:pt>
                <c:pt idx="287">
                  <c:v>800140</c:v>
                </c:pt>
                <c:pt idx="288">
                  <c:v>806779</c:v>
                </c:pt>
                <c:pt idx="289">
                  <c:v>808870</c:v>
                </c:pt>
                <c:pt idx="290">
                  <c:v>812089</c:v>
                </c:pt>
                <c:pt idx="291">
                  <c:v>822380</c:v>
                </c:pt>
                <c:pt idx="292">
                  <c:v>827823</c:v>
                </c:pt>
                <c:pt idx="293">
                  <c:v>831408</c:v>
                </c:pt>
                <c:pt idx="294">
                  <c:v>846179</c:v>
                </c:pt>
                <c:pt idx="295">
                  <c:v>850262</c:v>
                </c:pt>
                <c:pt idx="296">
                  <c:v>872104</c:v>
                </c:pt>
                <c:pt idx="297">
                  <c:v>882626</c:v>
                </c:pt>
                <c:pt idx="298">
                  <c:v>911007</c:v>
                </c:pt>
                <c:pt idx="299">
                  <c:v>959238</c:v>
                </c:pt>
                <c:pt idx="300">
                  <c:v>989344</c:v>
                </c:pt>
                <c:pt idx="301">
                  <c:v>1014008</c:v>
                </c:pt>
                <c:pt idx="302">
                  <c:v>1051318</c:v>
                </c:pt>
                <c:pt idx="303">
                  <c:v>1067019</c:v>
                </c:pt>
                <c:pt idx="304">
                  <c:v>1074719</c:v>
                </c:pt>
                <c:pt idx="305">
                  <c:v>1095399</c:v>
                </c:pt>
                <c:pt idx="306">
                  <c:v>1096959</c:v>
                </c:pt>
                <c:pt idx="307">
                  <c:v>1131647</c:v>
                </c:pt>
                <c:pt idx="308">
                  <c:v>1148941</c:v>
                </c:pt>
                <c:pt idx="309">
                  <c:v>1152792</c:v>
                </c:pt>
                <c:pt idx="310">
                  <c:v>1156277</c:v>
                </c:pt>
                <c:pt idx="311">
                  <c:v>1217852</c:v>
                </c:pt>
                <c:pt idx="312">
                  <c:v>1253037</c:v>
                </c:pt>
                <c:pt idx="313">
                  <c:v>1257817</c:v>
                </c:pt>
                <c:pt idx="314">
                  <c:v>1261501</c:v>
                </c:pt>
                <c:pt idx="315">
                  <c:v>1266314</c:v>
                </c:pt>
                <c:pt idx="316">
                  <c:v>1286696</c:v>
                </c:pt>
                <c:pt idx="317">
                  <c:v>1431819</c:v>
                </c:pt>
                <c:pt idx="318">
                  <c:v>1554338</c:v>
                </c:pt>
                <c:pt idx="319">
                  <c:v>1663713</c:v>
                </c:pt>
                <c:pt idx="320">
                  <c:v>1827458</c:v>
                </c:pt>
                <c:pt idx="321">
                  <c:v>1868950</c:v>
                </c:pt>
                <c:pt idx="322">
                  <c:v>1879573</c:v>
                </c:pt>
                <c:pt idx="323">
                  <c:v>1935604</c:v>
                </c:pt>
                <c:pt idx="324">
                  <c:v>1947255</c:v>
                </c:pt>
                <c:pt idx="325">
                  <c:v>1957180</c:v>
                </c:pt>
                <c:pt idx="326">
                  <c:v>1986025</c:v>
                </c:pt>
                <c:pt idx="327">
                  <c:v>2111166</c:v>
                </c:pt>
                <c:pt idx="328">
                  <c:v>2153754</c:v>
                </c:pt>
                <c:pt idx="329">
                  <c:v>2176824</c:v>
                </c:pt>
                <c:pt idx="330">
                  <c:v>2182866</c:v>
                </c:pt>
                <c:pt idx="331">
                  <c:v>2266016</c:v>
                </c:pt>
                <c:pt idx="332">
                  <c:v>2323907</c:v>
                </c:pt>
                <c:pt idx="333">
                  <c:v>2622286</c:v>
                </c:pt>
                <c:pt idx="334">
                  <c:v>2711047</c:v>
                </c:pt>
                <c:pt idx="335">
                  <c:v>2727312</c:v>
                </c:pt>
                <c:pt idx="336">
                  <c:v>2887107</c:v>
                </c:pt>
                <c:pt idx="337">
                  <c:v>3076512</c:v>
                </c:pt>
                <c:pt idx="338">
                  <c:v>3358793</c:v>
                </c:pt>
                <c:pt idx="339">
                  <c:v>3471984</c:v>
                </c:pt>
                <c:pt idx="340">
                  <c:v>3770065</c:v>
                </c:pt>
                <c:pt idx="341">
                  <c:v>3806745</c:v>
                </c:pt>
                <c:pt idx="342">
                  <c:v>3878511</c:v>
                </c:pt>
                <c:pt idx="343">
                  <c:v>4098685</c:v>
                </c:pt>
                <c:pt idx="344">
                  <c:v>4370543</c:v>
                </c:pt>
                <c:pt idx="345">
                  <c:v>4544944</c:v>
                </c:pt>
                <c:pt idx="346">
                  <c:v>4912932</c:v>
                </c:pt>
                <c:pt idx="347">
                  <c:v>6006240</c:v>
                </c:pt>
                <c:pt idx="348">
                  <c:v>6264423</c:v>
                </c:pt>
                <c:pt idx="349">
                  <c:v>8587565</c:v>
                </c:pt>
                <c:pt idx="350">
                  <c:v>45111</c:v>
                </c:pt>
                <c:pt idx="351">
                  <c:v>299</c:v>
                </c:pt>
                <c:pt idx="352">
                  <c:v>730</c:v>
                </c:pt>
                <c:pt idx="353">
                  <c:v>1294</c:v>
                </c:pt>
                <c:pt idx="354">
                  <c:v>2058</c:v>
                </c:pt>
                <c:pt idx="355">
                  <c:v>2324</c:v>
                </c:pt>
                <c:pt idx="356">
                  <c:v>3983</c:v>
                </c:pt>
                <c:pt idx="357">
                  <c:v>4149</c:v>
                </c:pt>
                <c:pt idx="358">
                  <c:v>4382</c:v>
                </c:pt>
                <c:pt idx="359">
                  <c:v>4846</c:v>
                </c:pt>
                <c:pt idx="360">
                  <c:v>5610</c:v>
                </c:pt>
                <c:pt idx="361">
                  <c:v>6008</c:v>
                </c:pt>
                <c:pt idx="362">
                  <c:v>6606</c:v>
                </c:pt>
                <c:pt idx="363">
                  <c:v>6672</c:v>
                </c:pt>
                <c:pt idx="364">
                  <c:v>6905</c:v>
                </c:pt>
                <c:pt idx="365">
                  <c:v>7103</c:v>
                </c:pt>
                <c:pt idx="366">
                  <c:v>8929</c:v>
                </c:pt>
                <c:pt idx="367">
                  <c:v>9361</c:v>
                </c:pt>
                <c:pt idx="368">
                  <c:v>9361</c:v>
                </c:pt>
                <c:pt idx="369">
                  <c:v>9692</c:v>
                </c:pt>
                <c:pt idx="370">
                  <c:v>9792</c:v>
                </c:pt>
                <c:pt idx="371">
                  <c:v>10357</c:v>
                </c:pt>
                <c:pt idx="372">
                  <c:v>10987</c:v>
                </c:pt>
                <c:pt idx="373">
                  <c:v>10988</c:v>
                </c:pt>
                <c:pt idx="374">
                  <c:v>11020</c:v>
                </c:pt>
                <c:pt idx="375">
                  <c:v>13476</c:v>
                </c:pt>
                <c:pt idx="376">
                  <c:v>14439</c:v>
                </c:pt>
                <c:pt idx="377">
                  <c:v>15900</c:v>
                </c:pt>
                <c:pt idx="378">
                  <c:v>16132</c:v>
                </c:pt>
                <c:pt idx="379">
                  <c:v>17726</c:v>
                </c:pt>
                <c:pt idx="380">
                  <c:v>18356</c:v>
                </c:pt>
                <c:pt idx="381">
                  <c:v>18389</c:v>
                </c:pt>
                <c:pt idx="382">
                  <c:v>23236</c:v>
                </c:pt>
                <c:pt idx="383">
                  <c:v>26887</c:v>
                </c:pt>
                <c:pt idx="384">
                  <c:v>27019</c:v>
                </c:pt>
                <c:pt idx="385">
                  <c:v>31534</c:v>
                </c:pt>
                <c:pt idx="386">
                  <c:v>31734</c:v>
                </c:pt>
                <c:pt idx="387">
                  <c:v>34953</c:v>
                </c:pt>
                <c:pt idx="388">
                  <c:v>37742</c:v>
                </c:pt>
                <c:pt idx="389">
                  <c:v>40596</c:v>
                </c:pt>
                <c:pt idx="390">
                  <c:v>42787</c:v>
                </c:pt>
                <c:pt idx="391">
                  <c:v>43683</c:v>
                </c:pt>
                <c:pt idx="392">
                  <c:v>44812</c:v>
                </c:pt>
                <c:pt idx="393">
                  <c:v>44912</c:v>
                </c:pt>
                <c:pt idx="394">
                  <c:v>46969</c:v>
                </c:pt>
                <c:pt idx="395">
                  <c:v>52446</c:v>
                </c:pt>
                <c:pt idx="396">
                  <c:v>52845</c:v>
                </c:pt>
                <c:pt idx="397">
                  <c:v>53011</c:v>
                </c:pt>
                <c:pt idx="398">
                  <c:v>53044</c:v>
                </c:pt>
                <c:pt idx="399">
                  <c:v>54371</c:v>
                </c:pt>
                <c:pt idx="400">
                  <c:v>65325</c:v>
                </c:pt>
                <c:pt idx="401">
                  <c:v>69342</c:v>
                </c:pt>
                <c:pt idx="402">
                  <c:v>73126</c:v>
                </c:pt>
                <c:pt idx="403">
                  <c:v>80462</c:v>
                </c:pt>
                <c:pt idx="404">
                  <c:v>80661</c:v>
                </c:pt>
                <c:pt idx="405">
                  <c:v>85574</c:v>
                </c:pt>
                <c:pt idx="406">
                  <c:v>86836</c:v>
                </c:pt>
                <c:pt idx="407">
                  <c:v>102204</c:v>
                </c:pt>
                <c:pt idx="408">
                  <c:v>103100</c:v>
                </c:pt>
                <c:pt idx="409">
                  <c:v>114752</c:v>
                </c:pt>
                <c:pt idx="410">
                  <c:v>124610</c:v>
                </c:pt>
                <c:pt idx="411">
                  <c:v>124843</c:v>
                </c:pt>
                <c:pt idx="412">
                  <c:v>127232</c:v>
                </c:pt>
                <c:pt idx="413">
                  <c:v>133937</c:v>
                </c:pt>
                <c:pt idx="414">
                  <c:v>138916</c:v>
                </c:pt>
                <c:pt idx="415">
                  <c:v>143862</c:v>
                </c:pt>
                <c:pt idx="416">
                  <c:v>157671</c:v>
                </c:pt>
                <c:pt idx="417">
                  <c:v>208856</c:v>
                </c:pt>
                <c:pt idx="418">
                  <c:v>237569</c:v>
                </c:pt>
                <c:pt idx="419">
                  <c:v>275875</c:v>
                </c:pt>
                <c:pt idx="420">
                  <c:v>286132</c:v>
                </c:pt>
                <c:pt idx="421">
                  <c:v>290978</c:v>
                </c:pt>
                <c:pt idx="422">
                  <c:v>342993</c:v>
                </c:pt>
                <c:pt idx="423">
                  <c:v>364569</c:v>
                </c:pt>
                <c:pt idx="424">
                  <c:v>367556</c:v>
                </c:pt>
                <c:pt idx="425">
                  <c:v>489212</c:v>
                </c:pt>
                <c:pt idx="426">
                  <c:v>490075</c:v>
                </c:pt>
                <c:pt idx="427">
                  <c:v>719611</c:v>
                </c:pt>
                <c:pt idx="428">
                  <c:v>801367</c:v>
                </c:pt>
                <c:pt idx="429">
                  <c:v>1293036</c:v>
                </c:pt>
                <c:pt idx="430">
                  <c:v>1459669</c:v>
                </c:pt>
                <c:pt idx="431">
                  <c:v>1486623</c:v>
                </c:pt>
                <c:pt idx="432">
                  <c:v>1837017</c:v>
                </c:pt>
                <c:pt idx="433">
                  <c:v>1912202</c:v>
                </c:pt>
                <c:pt idx="434">
                  <c:v>2033957</c:v>
                </c:pt>
                <c:pt idx="435">
                  <c:v>2149571</c:v>
                </c:pt>
                <c:pt idx="436">
                  <c:v>2417547</c:v>
                </c:pt>
                <c:pt idx="437">
                  <c:v>3059649</c:v>
                </c:pt>
                <c:pt idx="438">
                  <c:v>3909679</c:v>
                </c:pt>
                <c:pt idx="439">
                  <c:v>7794961</c:v>
                </c:pt>
              </c:numCache>
            </c:numRef>
          </c:xVal>
          <c:yVal>
            <c:numRef>
              <c:f>pr030502c!$E$2:$E$441</c:f>
              <c:numCache>
                <c:formatCode>#,##0</c:formatCode>
                <c:ptCount val="440"/>
                <c:pt idx="0">
                  <c:v>7469</c:v>
                </c:pt>
                <c:pt idx="1">
                  <c:v>65226</c:v>
                </c:pt>
                <c:pt idx="2">
                  <c:v>8464</c:v>
                </c:pt>
                <c:pt idx="3">
                  <c:v>24066</c:v>
                </c:pt>
                <c:pt idx="4">
                  <c:v>53077</c:v>
                </c:pt>
                <c:pt idx="5">
                  <c:v>21344</c:v>
                </c:pt>
                <c:pt idx="6">
                  <c:v>51019</c:v>
                </c:pt>
                <c:pt idx="7">
                  <c:v>520315</c:v>
                </c:pt>
                <c:pt idx="8">
                  <c:v>608843</c:v>
                </c:pt>
                <c:pt idx="9">
                  <c:v>31003</c:v>
                </c:pt>
                <c:pt idx="10">
                  <c:v>143365</c:v>
                </c:pt>
                <c:pt idx="11">
                  <c:v>177487</c:v>
                </c:pt>
                <c:pt idx="12">
                  <c:v>630983</c:v>
                </c:pt>
                <c:pt idx="13">
                  <c:v>12813</c:v>
                </c:pt>
                <c:pt idx="14">
                  <c:v>62239</c:v>
                </c:pt>
                <c:pt idx="15">
                  <c:v>199097</c:v>
                </c:pt>
                <c:pt idx="16">
                  <c:v>126900</c:v>
                </c:pt>
                <c:pt idx="17">
                  <c:v>26556</c:v>
                </c:pt>
                <c:pt idx="18">
                  <c:v>32762</c:v>
                </c:pt>
                <c:pt idx="19">
                  <c:v>333267</c:v>
                </c:pt>
                <c:pt idx="20">
                  <c:v>125672</c:v>
                </c:pt>
                <c:pt idx="21">
                  <c:v>23568</c:v>
                </c:pt>
                <c:pt idx="22">
                  <c:v>160293</c:v>
                </c:pt>
                <c:pt idx="23">
                  <c:v>156941</c:v>
                </c:pt>
                <c:pt idx="24">
                  <c:v>31734</c:v>
                </c:pt>
                <c:pt idx="25">
                  <c:v>27451</c:v>
                </c:pt>
                <c:pt idx="26">
                  <c:v>114619</c:v>
                </c:pt>
                <c:pt idx="27">
                  <c:v>21476</c:v>
                </c:pt>
                <c:pt idx="28">
                  <c:v>51251</c:v>
                </c:pt>
                <c:pt idx="29">
                  <c:v>29244</c:v>
                </c:pt>
                <c:pt idx="30">
                  <c:v>702516</c:v>
                </c:pt>
                <c:pt idx="31">
                  <c:v>16331</c:v>
                </c:pt>
                <c:pt idx="32">
                  <c:v>3087</c:v>
                </c:pt>
                <c:pt idx="33">
                  <c:v>179214</c:v>
                </c:pt>
                <c:pt idx="34">
                  <c:v>10157</c:v>
                </c:pt>
                <c:pt idx="35">
                  <c:v>67218</c:v>
                </c:pt>
                <c:pt idx="36">
                  <c:v>44414</c:v>
                </c:pt>
                <c:pt idx="37">
                  <c:v>74986</c:v>
                </c:pt>
                <c:pt idx="38">
                  <c:v>638817</c:v>
                </c:pt>
                <c:pt idx="39">
                  <c:v>104893</c:v>
                </c:pt>
                <c:pt idx="40">
                  <c:v>283476</c:v>
                </c:pt>
                <c:pt idx="41">
                  <c:v>100611</c:v>
                </c:pt>
                <c:pt idx="42">
                  <c:v>24497</c:v>
                </c:pt>
                <c:pt idx="43">
                  <c:v>124909</c:v>
                </c:pt>
                <c:pt idx="44">
                  <c:v>28613</c:v>
                </c:pt>
                <c:pt idx="45">
                  <c:v>20846</c:v>
                </c:pt>
                <c:pt idx="46">
                  <c:v>785733</c:v>
                </c:pt>
                <c:pt idx="47">
                  <c:v>32762</c:v>
                </c:pt>
                <c:pt idx="48">
                  <c:v>107847</c:v>
                </c:pt>
                <c:pt idx="49">
                  <c:v>168791</c:v>
                </c:pt>
                <c:pt idx="50">
                  <c:v>33493</c:v>
                </c:pt>
                <c:pt idx="51">
                  <c:v>196076</c:v>
                </c:pt>
                <c:pt idx="52">
                  <c:v>299807</c:v>
                </c:pt>
                <c:pt idx="53">
                  <c:v>51982</c:v>
                </c:pt>
                <c:pt idx="54">
                  <c:v>79699</c:v>
                </c:pt>
                <c:pt idx="55">
                  <c:v>35650</c:v>
                </c:pt>
                <c:pt idx="56">
                  <c:v>161123</c:v>
                </c:pt>
                <c:pt idx="57">
                  <c:v>55069</c:v>
                </c:pt>
                <c:pt idx="58">
                  <c:v>85342</c:v>
                </c:pt>
                <c:pt idx="59">
                  <c:v>166766</c:v>
                </c:pt>
                <c:pt idx="60">
                  <c:v>269999</c:v>
                </c:pt>
                <c:pt idx="61">
                  <c:v>694118</c:v>
                </c:pt>
                <c:pt idx="62">
                  <c:v>272788</c:v>
                </c:pt>
                <c:pt idx="63">
                  <c:v>226880</c:v>
                </c:pt>
                <c:pt idx="64">
                  <c:v>462590</c:v>
                </c:pt>
                <c:pt idx="65">
                  <c:v>507469</c:v>
                </c:pt>
                <c:pt idx="66">
                  <c:v>171944</c:v>
                </c:pt>
                <c:pt idx="67">
                  <c:v>122386</c:v>
                </c:pt>
                <c:pt idx="68">
                  <c:v>73790</c:v>
                </c:pt>
                <c:pt idx="69">
                  <c:v>153555</c:v>
                </c:pt>
                <c:pt idx="70">
                  <c:v>464051</c:v>
                </c:pt>
                <c:pt idx="71">
                  <c:v>176857</c:v>
                </c:pt>
                <c:pt idx="72">
                  <c:v>73757</c:v>
                </c:pt>
                <c:pt idx="73">
                  <c:v>1978657</c:v>
                </c:pt>
                <c:pt idx="74">
                  <c:v>77873</c:v>
                </c:pt>
                <c:pt idx="75">
                  <c:v>734249</c:v>
                </c:pt>
                <c:pt idx="76">
                  <c:v>340968</c:v>
                </c:pt>
                <c:pt idx="77">
                  <c:v>226349</c:v>
                </c:pt>
                <c:pt idx="78">
                  <c:v>124444</c:v>
                </c:pt>
                <c:pt idx="79">
                  <c:v>594935</c:v>
                </c:pt>
                <c:pt idx="80">
                  <c:v>174932</c:v>
                </c:pt>
                <c:pt idx="81">
                  <c:v>49227</c:v>
                </c:pt>
                <c:pt idx="82">
                  <c:v>37011</c:v>
                </c:pt>
                <c:pt idx="83">
                  <c:v>77840</c:v>
                </c:pt>
                <c:pt idx="84">
                  <c:v>516464</c:v>
                </c:pt>
                <c:pt idx="85">
                  <c:v>44978</c:v>
                </c:pt>
                <c:pt idx="86">
                  <c:v>246564</c:v>
                </c:pt>
                <c:pt idx="87">
                  <c:v>302131</c:v>
                </c:pt>
                <c:pt idx="88">
                  <c:v>286629</c:v>
                </c:pt>
                <c:pt idx="89">
                  <c:v>631813</c:v>
                </c:pt>
                <c:pt idx="90">
                  <c:v>124576</c:v>
                </c:pt>
                <c:pt idx="91">
                  <c:v>1164675</c:v>
                </c:pt>
                <c:pt idx="92">
                  <c:v>391987</c:v>
                </c:pt>
                <c:pt idx="93">
                  <c:v>24165</c:v>
                </c:pt>
                <c:pt idx="94">
                  <c:v>528248</c:v>
                </c:pt>
                <c:pt idx="95">
                  <c:v>210649</c:v>
                </c:pt>
                <c:pt idx="96">
                  <c:v>78238</c:v>
                </c:pt>
                <c:pt idx="97">
                  <c:v>65890</c:v>
                </c:pt>
                <c:pt idx="98">
                  <c:v>1644891</c:v>
                </c:pt>
                <c:pt idx="99">
                  <c:v>775907</c:v>
                </c:pt>
                <c:pt idx="100">
                  <c:v>148144</c:v>
                </c:pt>
                <c:pt idx="101">
                  <c:v>107382</c:v>
                </c:pt>
                <c:pt idx="102">
                  <c:v>224258</c:v>
                </c:pt>
                <c:pt idx="103">
                  <c:v>526920</c:v>
                </c:pt>
                <c:pt idx="104">
                  <c:v>93773</c:v>
                </c:pt>
                <c:pt idx="105">
                  <c:v>347109</c:v>
                </c:pt>
                <c:pt idx="106">
                  <c:v>597092</c:v>
                </c:pt>
                <c:pt idx="107">
                  <c:v>64297</c:v>
                </c:pt>
                <c:pt idx="108">
                  <c:v>316371</c:v>
                </c:pt>
                <c:pt idx="109">
                  <c:v>186549</c:v>
                </c:pt>
                <c:pt idx="110">
                  <c:v>1023136</c:v>
                </c:pt>
                <c:pt idx="111">
                  <c:v>371838</c:v>
                </c:pt>
                <c:pt idx="112">
                  <c:v>556363</c:v>
                </c:pt>
                <c:pt idx="113">
                  <c:v>307508</c:v>
                </c:pt>
                <c:pt idx="114">
                  <c:v>326927</c:v>
                </c:pt>
                <c:pt idx="115">
                  <c:v>108245</c:v>
                </c:pt>
                <c:pt idx="116">
                  <c:v>380270</c:v>
                </c:pt>
                <c:pt idx="117">
                  <c:v>406228</c:v>
                </c:pt>
                <c:pt idx="118">
                  <c:v>94238</c:v>
                </c:pt>
                <c:pt idx="119">
                  <c:v>102768</c:v>
                </c:pt>
                <c:pt idx="120">
                  <c:v>146319</c:v>
                </c:pt>
                <c:pt idx="121">
                  <c:v>557226</c:v>
                </c:pt>
                <c:pt idx="122">
                  <c:v>1290181</c:v>
                </c:pt>
                <c:pt idx="123">
                  <c:v>560380</c:v>
                </c:pt>
                <c:pt idx="124">
                  <c:v>1175530</c:v>
                </c:pt>
                <c:pt idx="125">
                  <c:v>2619100</c:v>
                </c:pt>
                <c:pt idx="126">
                  <c:v>670650</c:v>
                </c:pt>
                <c:pt idx="127">
                  <c:v>329051</c:v>
                </c:pt>
                <c:pt idx="128">
                  <c:v>128427</c:v>
                </c:pt>
                <c:pt idx="129">
                  <c:v>422525</c:v>
                </c:pt>
                <c:pt idx="130">
                  <c:v>174135</c:v>
                </c:pt>
                <c:pt idx="131">
                  <c:v>157572</c:v>
                </c:pt>
                <c:pt idx="132">
                  <c:v>1513344</c:v>
                </c:pt>
                <c:pt idx="133">
                  <c:v>204972</c:v>
                </c:pt>
                <c:pt idx="134">
                  <c:v>432218</c:v>
                </c:pt>
                <c:pt idx="135">
                  <c:v>254531</c:v>
                </c:pt>
                <c:pt idx="136">
                  <c:v>5503651</c:v>
                </c:pt>
                <c:pt idx="137">
                  <c:v>391888</c:v>
                </c:pt>
                <c:pt idx="138">
                  <c:v>162915</c:v>
                </c:pt>
                <c:pt idx="139">
                  <c:v>300471</c:v>
                </c:pt>
                <c:pt idx="140">
                  <c:v>293003</c:v>
                </c:pt>
                <c:pt idx="141">
                  <c:v>331640</c:v>
                </c:pt>
                <c:pt idx="142">
                  <c:v>252539</c:v>
                </c:pt>
                <c:pt idx="143">
                  <c:v>625738</c:v>
                </c:pt>
                <c:pt idx="144">
                  <c:v>309965</c:v>
                </c:pt>
                <c:pt idx="145">
                  <c:v>227445</c:v>
                </c:pt>
                <c:pt idx="146">
                  <c:v>382494</c:v>
                </c:pt>
                <c:pt idx="147">
                  <c:v>315940</c:v>
                </c:pt>
                <c:pt idx="148">
                  <c:v>282082</c:v>
                </c:pt>
                <c:pt idx="149">
                  <c:v>426011</c:v>
                </c:pt>
                <c:pt idx="150">
                  <c:v>392386</c:v>
                </c:pt>
                <c:pt idx="151">
                  <c:v>523003</c:v>
                </c:pt>
                <c:pt idx="152">
                  <c:v>250481</c:v>
                </c:pt>
                <c:pt idx="153">
                  <c:v>208491</c:v>
                </c:pt>
                <c:pt idx="154">
                  <c:v>360154</c:v>
                </c:pt>
                <c:pt idx="155">
                  <c:v>717155</c:v>
                </c:pt>
                <c:pt idx="156">
                  <c:v>202118</c:v>
                </c:pt>
                <c:pt idx="157">
                  <c:v>436998</c:v>
                </c:pt>
                <c:pt idx="158">
                  <c:v>1318728</c:v>
                </c:pt>
                <c:pt idx="159">
                  <c:v>604660</c:v>
                </c:pt>
                <c:pt idx="160">
                  <c:v>210383</c:v>
                </c:pt>
                <c:pt idx="161">
                  <c:v>556761</c:v>
                </c:pt>
                <c:pt idx="162">
                  <c:v>691130</c:v>
                </c:pt>
                <c:pt idx="163">
                  <c:v>453562</c:v>
                </c:pt>
                <c:pt idx="164">
                  <c:v>249419</c:v>
                </c:pt>
                <c:pt idx="165">
                  <c:v>866992</c:v>
                </c:pt>
                <c:pt idx="166">
                  <c:v>406161</c:v>
                </c:pt>
                <c:pt idx="167">
                  <c:v>2575417</c:v>
                </c:pt>
                <c:pt idx="168">
                  <c:v>949181</c:v>
                </c:pt>
                <c:pt idx="169">
                  <c:v>636062</c:v>
                </c:pt>
                <c:pt idx="170">
                  <c:v>328089</c:v>
                </c:pt>
                <c:pt idx="171">
                  <c:v>625805</c:v>
                </c:pt>
                <c:pt idx="172">
                  <c:v>367755</c:v>
                </c:pt>
                <c:pt idx="173">
                  <c:v>789086</c:v>
                </c:pt>
                <c:pt idx="174">
                  <c:v>328653</c:v>
                </c:pt>
                <c:pt idx="175">
                  <c:v>1723760</c:v>
                </c:pt>
                <c:pt idx="176">
                  <c:v>318296</c:v>
                </c:pt>
                <c:pt idx="177">
                  <c:v>286729</c:v>
                </c:pt>
                <c:pt idx="178">
                  <c:v>438093</c:v>
                </c:pt>
                <c:pt idx="179">
                  <c:v>1064131</c:v>
                </c:pt>
                <c:pt idx="180">
                  <c:v>524564</c:v>
                </c:pt>
                <c:pt idx="181">
                  <c:v>519750</c:v>
                </c:pt>
                <c:pt idx="182">
                  <c:v>1898360</c:v>
                </c:pt>
                <c:pt idx="183">
                  <c:v>474972</c:v>
                </c:pt>
                <c:pt idx="184">
                  <c:v>299807</c:v>
                </c:pt>
                <c:pt idx="185">
                  <c:v>633074</c:v>
                </c:pt>
                <c:pt idx="186">
                  <c:v>619996</c:v>
                </c:pt>
                <c:pt idx="187">
                  <c:v>257618</c:v>
                </c:pt>
                <c:pt idx="188">
                  <c:v>1142999</c:v>
                </c:pt>
                <c:pt idx="189">
                  <c:v>1727112</c:v>
                </c:pt>
                <c:pt idx="190">
                  <c:v>1804355</c:v>
                </c:pt>
                <c:pt idx="191">
                  <c:v>502257</c:v>
                </c:pt>
                <c:pt idx="192">
                  <c:v>1839973</c:v>
                </c:pt>
                <c:pt idx="193">
                  <c:v>618237</c:v>
                </c:pt>
                <c:pt idx="194">
                  <c:v>656808</c:v>
                </c:pt>
                <c:pt idx="195">
                  <c:v>791310</c:v>
                </c:pt>
                <c:pt idx="196">
                  <c:v>1039833</c:v>
                </c:pt>
                <c:pt idx="197">
                  <c:v>409613</c:v>
                </c:pt>
                <c:pt idx="198">
                  <c:v>769236</c:v>
                </c:pt>
                <c:pt idx="199">
                  <c:v>1643597</c:v>
                </c:pt>
                <c:pt idx="200">
                  <c:v>516331</c:v>
                </c:pt>
                <c:pt idx="201">
                  <c:v>537941</c:v>
                </c:pt>
                <c:pt idx="202">
                  <c:v>611432</c:v>
                </c:pt>
                <c:pt idx="203">
                  <c:v>1514904</c:v>
                </c:pt>
                <c:pt idx="204">
                  <c:v>647381</c:v>
                </c:pt>
                <c:pt idx="205">
                  <c:v>1156907</c:v>
                </c:pt>
                <c:pt idx="206">
                  <c:v>841632</c:v>
                </c:pt>
                <c:pt idx="207">
                  <c:v>430558</c:v>
                </c:pt>
                <c:pt idx="208">
                  <c:v>703644</c:v>
                </c:pt>
                <c:pt idx="209">
                  <c:v>1059317</c:v>
                </c:pt>
                <c:pt idx="210">
                  <c:v>1087930</c:v>
                </c:pt>
                <c:pt idx="211">
                  <c:v>889564</c:v>
                </c:pt>
                <c:pt idx="212">
                  <c:v>623249</c:v>
                </c:pt>
                <c:pt idx="213">
                  <c:v>643531</c:v>
                </c:pt>
                <c:pt idx="214">
                  <c:v>2812355</c:v>
                </c:pt>
                <c:pt idx="215">
                  <c:v>582554</c:v>
                </c:pt>
                <c:pt idx="216">
                  <c:v>420169</c:v>
                </c:pt>
                <c:pt idx="217">
                  <c:v>2964847</c:v>
                </c:pt>
                <c:pt idx="218">
                  <c:v>2001527</c:v>
                </c:pt>
                <c:pt idx="219">
                  <c:v>281584</c:v>
                </c:pt>
                <c:pt idx="220">
                  <c:v>1369481</c:v>
                </c:pt>
                <c:pt idx="221">
                  <c:v>433380</c:v>
                </c:pt>
                <c:pt idx="222">
                  <c:v>1422293</c:v>
                </c:pt>
                <c:pt idx="223">
                  <c:v>1460466</c:v>
                </c:pt>
                <c:pt idx="224">
                  <c:v>1553409</c:v>
                </c:pt>
                <c:pt idx="225">
                  <c:v>1278563</c:v>
                </c:pt>
                <c:pt idx="226">
                  <c:v>1220707</c:v>
                </c:pt>
                <c:pt idx="227">
                  <c:v>4562106</c:v>
                </c:pt>
                <c:pt idx="228">
                  <c:v>809998</c:v>
                </c:pt>
                <c:pt idx="229">
                  <c:v>1617075</c:v>
                </c:pt>
                <c:pt idx="230">
                  <c:v>843955</c:v>
                </c:pt>
                <c:pt idx="231">
                  <c:v>1975569</c:v>
                </c:pt>
                <c:pt idx="232">
                  <c:v>778464</c:v>
                </c:pt>
                <c:pt idx="233">
                  <c:v>1003718</c:v>
                </c:pt>
                <c:pt idx="234">
                  <c:v>1271260</c:v>
                </c:pt>
                <c:pt idx="235">
                  <c:v>1029642</c:v>
                </c:pt>
                <c:pt idx="236">
                  <c:v>3373996</c:v>
                </c:pt>
                <c:pt idx="237">
                  <c:v>799276</c:v>
                </c:pt>
                <c:pt idx="238">
                  <c:v>1668891</c:v>
                </c:pt>
                <c:pt idx="239">
                  <c:v>1642170</c:v>
                </c:pt>
                <c:pt idx="240">
                  <c:v>1572363</c:v>
                </c:pt>
                <c:pt idx="241">
                  <c:v>912667</c:v>
                </c:pt>
                <c:pt idx="242">
                  <c:v>2485030</c:v>
                </c:pt>
                <c:pt idx="243">
                  <c:v>2314247</c:v>
                </c:pt>
                <c:pt idx="244">
                  <c:v>1913098</c:v>
                </c:pt>
                <c:pt idx="245">
                  <c:v>1955155</c:v>
                </c:pt>
                <c:pt idx="246">
                  <c:v>900551</c:v>
                </c:pt>
                <c:pt idx="247">
                  <c:v>1880436</c:v>
                </c:pt>
                <c:pt idx="248">
                  <c:v>3687944</c:v>
                </c:pt>
                <c:pt idx="249">
                  <c:v>2311094</c:v>
                </c:pt>
                <c:pt idx="250">
                  <c:v>1069641</c:v>
                </c:pt>
                <c:pt idx="251">
                  <c:v>1047268</c:v>
                </c:pt>
                <c:pt idx="252">
                  <c:v>1103864</c:v>
                </c:pt>
                <c:pt idx="253">
                  <c:v>3235511</c:v>
                </c:pt>
                <c:pt idx="254">
                  <c:v>876220</c:v>
                </c:pt>
                <c:pt idx="255">
                  <c:v>1681471</c:v>
                </c:pt>
                <c:pt idx="256">
                  <c:v>1509129</c:v>
                </c:pt>
                <c:pt idx="257">
                  <c:v>2535452</c:v>
                </c:pt>
                <c:pt idx="258">
                  <c:v>6239129</c:v>
                </c:pt>
                <c:pt idx="259">
                  <c:v>2766016</c:v>
                </c:pt>
                <c:pt idx="260">
                  <c:v>1684890</c:v>
                </c:pt>
                <c:pt idx="261">
                  <c:v>1484598</c:v>
                </c:pt>
                <c:pt idx="262">
                  <c:v>2542157</c:v>
                </c:pt>
                <c:pt idx="263">
                  <c:v>2781318</c:v>
                </c:pt>
                <c:pt idx="264">
                  <c:v>2064761</c:v>
                </c:pt>
                <c:pt idx="265">
                  <c:v>1647812</c:v>
                </c:pt>
                <c:pt idx="266">
                  <c:v>2207960</c:v>
                </c:pt>
                <c:pt idx="267">
                  <c:v>1771427</c:v>
                </c:pt>
                <c:pt idx="268">
                  <c:v>1750846</c:v>
                </c:pt>
                <c:pt idx="269">
                  <c:v>1011153</c:v>
                </c:pt>
                <c:pt idx="270">
                  <c:v>3599681</c:v>
                </c:pt>
                <c:pt idx="271">
                  <c:v>4423090</c:v>
                </c:pt>
                <c:pt idx="272">
                  <c:v>2088860</c:v>
                </c:pt>
                <c:pt idx="273">
                  <c:v>976664</c:v>
                </c:pt>
                <c:pt idx="274">
                  <c:v>2145755</c:v>
                </c:pt>
                <c:pt idx="275">
                  <c:v>1527219</c:v>
                </c:pt>
                <c:pt idx="276">
                  <c:v>1353017</c:v>
                </c:pt>
                <c:pt idx="277">
                  <c:v>1913862</c:v>
                </c:pt>
                <c:pt idx="278">
                  <c:v>3043219</c:v>
                </c:pt>
                <c:pt idx="279">
                  <c:v>3746730</c:v>
                </c:pt>
                <c:pt idx="280">
                  <c:v>2225586</c:v>
                </c:pt>
                <c:pt idx="281">
                  <c:v>3472449</c:v>
                </c:pt>
                <c:pt idx="282">
                  <c:v>1893448</c:v>
                </c:pt>
                <c:pt idx="283">
                  <c:v>6984465</c:v>
                </c:pt>
                <c:pt idx="284">
                  <c:v>4752838</c:v>
                </c:pt>
                <c:pt idx="285">
                  <c:v>1546571</c:v>
                </c:pt>
                <c:pt idx="286">
                  <c:v>2173372</c:v>
                </c:pt>
                <c:pt idx="287">
                  <c:v>2508763</c:v>
                </c:pt>
                <c:pt idx="288">
                  <c:v>1250382</c:v>
                </c:pt>
                <c:pt idx="289">
                  <c:v>2318595</c:v>
                </c:pt>
                <c:pt idx="290">
                  <c:v>4998141</c:v>
                </c:pt>
                <c:pt idx="291">
                  <c:v>3342927</c:v>
                </c:pt>
                <c:pt idx="292">
                  <c:v>3321251</c:v>
                </c:pt>
                <c:pt idx="293">
                  <c:v>8791509</c:v>
                </c:pt>
                <c:pt idx="294">
                  <c:v>1627100</c:v>
                </c:pt>
                <c:pt idx="295">
                  <c:v>3295957</c:v>
                </c:pt>
                <c:pt idx="296">
                  <c:v>3983934</c:v>
                </c:pt>
                <c:pt idx="297">
                  <c:v>3286364</c:v>
                </c:pt>
                <c:pt idx="298">
                  <c:v>2590055</c:v>
                </c:pt>
                <c:pt idx="299">
                  <c:v>2956782</c:v>
                </c:pt>
                <c:pt idx="300">
                  <c:v>5578504</c:v>
                </c:pt>
                <c:pt idx="301">
                  <c:v>2879174</c:v>
                </c:pt>
                <c:pt idx="302">
                  <c:v>2467238</c:v>
                </c:pt>
                <c:pt idx="303">
                  <c:v>2005311</c:v>
                </c:pt>
                <c:pt idx="304">
                  <c:v>7589624</c:v>
                </c:pt>
                <c:pt idx="305">
                  <c:v>2619797</c:v>
                </c:pt>
                <c:pt idx="306">
                  <c:v>4504680</c:v>
                </c:pt>
                <c:pt idx="307">
                  <c:v>2800903</c:v>
                </c:pt>
                <c:pt idx="308">
                  <c:v>3533858</c:v>
                </c:pt>
                <c:pt idx="309">
                  <c:v>2334661</c:v>
                </c:pt>
                <c:pt idx="310">
                  <c:v>9959736</c:v>
                </c:pt>
                <c:pt idx="311">
                  <c:v>9655978</c:v>
                </c:pt>
                <c:pt idx="312">
                  <c:v>3304886</c:v>
                </c:pt>
                <c:pt idx="313">
                  <c:v>4217321</c:v>
                </c:pt>
                <c:pt idx="314">
                  <c:v>3121589</c:v>
                </c:pt>
                <c:pt idx="315">
                  <c:v>19375490</c:v>
                </c:pt>
                <c:pt idx="316">
                  <c:v>3899422</c:v>
                </c:pt>
                <c:pt idx="317">
                  <c:v>6299277</c:v>
                </c:pt>
                <c:pt idx="318">
                  <c:v>4847706</c:v>
                </c:pt>
                <c:pt idx="319">
                  <c:v>3991568</c:v>
                </c:pt>
                <c:pt idx="320">
                  <c:v>5076413</c:v>
                </c:pt>
                <c:pt idx="321">
                  <c:v>7313317</c:v>
                </c:pt>
                <c:pt idx="322">
                  <c:v>9810695</c:v>
                </c:pt>
                <c:pt idx="323">
                  <c:v>9254265</c:v>
                </c:pt>
                <c:pt idx="324">
                  <c:v>7710151</c:v>
                </c:pt>
                <c:pt idx="325">
                  <c:v>8274414</c:v>
                </c:pt>
                <c:pt idx="326">
                  <c:v>7279493</c:v>
                </c:pt>
                <c:pt idx="327">
                  <c:v>12552280</c:v>
                </c:pt>
                <c:pt idx="328">
                  <c:v>28003884</c:v>
                </c:pt>
                <c:pt idx="329">
                  <c:v>4134701</c:v>
                </c:pt>
                <c:pt idx="330">
                  <c:v>12559152</c:v>
                </c:pt>
                <c:pt idx="331">
                  <c:v>15659298</c:v>
                </c:pt>
                <c:pt idx="332">
                  <c:v>4621656</c:v>
                </c:pt>
                <c:pt idx="333">
                  <c:v>9407688</c:v>
                </c:pt>
                <c:pt idx="334">
                  <c:v>7243477</c:v>
                </c:pt>
                <c:pt idx="335">
                  <c:v>31702948</c:v>
                </c:pt>
                <c:pt idx="336">
                  <c:v>11684160</c:v>
                </c:pt>
                <c:pt idx="337">
                  <c:v>12143962</c:v>
                </c:pt>
                <c:pt idx="338">
                  <c:v>13205471</c:v>
                </c:pt>
                <c:pt idx="339">
                  <c:v>23465445</c:v>
                </c:pt>
                <c:pt idx="340">
                  <c:v>20817301</c:v>
                </c:pt>
                <c:pt idx="341">
                  <c:v>9548430</c:v>
                </c:pt>
                <c:pt idx="342">
                  <c:v>2748324</c:v>
                </c:pt>
                <c:pt idx="343">
                  <c:v>13952898</c:v>
                </c:pt>
                <c:pt idx="344">
                  <c:v>10437994</c:v>
                </c:pt>
                <c:pt idx="345">
                  <c:v>47563234</c:v>
                </c:pt>
                <c:pt idx="346">
                  <c:v>23750813</c:v>
                </c:pt>
                <c:pt idx="347">
                  <c:v>18609540</c:v>
                </c:pt>
                <c:pt idx="348">
                  <c:v>13920401</c:v>
                </c:pt>
                <c:pt idx="349">
                  <c:v>31695977</c:v>
                </c:pt>
                <c:pt idx="350">
                  <c:v>147514</c:v>
                </c:pt>
                <c:pt idx="351">
                  <c:v>3153</c:v>
                </c:pt>
                <c:pt idx="352">
                  <c:v>33128</c:v>
                </c:pt>
                <c:pt idx="353">
                  <c:v>1029</c:v>
                </c:pt>
                <c:pt idx="354">
                  <c:v>3087</c:v>
                </c:pt>
                <c:pt idx="355">
                  <c:v>2257</c:v>
                </c:pt>
                <c:pt idx="356">
                  <c:v>3319</c:v>
                </c:pt>
                <c:pt idx="357">
                  <c:v>36912</c:v>
                </c:pt>
                <c:pt idx="358">
                  <c:v>996</c:v>
                </c:pt>
                <c:pt idx="359">
                  <c:v>100079</c:v>
                </c:pt>
                <c:pt idx="360">
                  <c:v>44812</c:v>
                </c:pt>
                <c:pt idx="361">
                  <c:v>25161</c:v>
                </c:pt>
                <c:pt idx="362">
                  <c:v>89557</c:v>
                </c:pt>
                <c:pt idx="363">
                  <c:v>3751</c:v>
                </c:pt>
                <c:pt idx="364">
                  <c:v>26787</c:v>
                </c:pt>
                <c:pt idx="365">
                  <c:v>7801</c:v>
                </c:pt>
                <c:pt idx="366">
                  <c:v>89359</c:v>
                </c:pt>
                <c:pt idx="367">
                  <c:v>154352</c:v>
                </c:pt>
                <c:pt idx="368">
                  <c:v>30273</c:v>
                </c:pt>
                <c:pt idx="369">
                  <c:v>84246</c:v>
                </c:pt>
                <c:pt idx="370">
                  <c:v>24962</c:v>
                </c:pt>
                <c:pt idx="371">
                  <c:v>56728</c:v>
                </c:pt>
                <c:pt idx="372">
                  <c:v>58454</c:v>
                </c:pt>
                <c:pt idx="373">
                  <c:v>63700</c:v>
                </c:pt>
                <c:pt idx="374">
                  <c:v>20879</c:v>
                </c:pt>
                <c:pt idx="375">
                  <c:v>87731</c:v>
                </c:pt>
                <c:pt idx="376">
                  <c:v>13709</c:v>
                </c:pt>
                <c:pt idx="377">
                  <c:v>39966</c:v>
                </c:pt>
                <c:pt idx="378">
                  <c:v>14970</c:v>
                </c:pt>
                <c:pt idx="379">
                  <c:v>26422</c:v>
                </c:pt>
                <c:pt idx="380">
                  <c:v>40297</c:v>
                </c:pt>
                <c:pt idx="381">
                  <c:v>122950</c:v>
                </c:pt>
                <c:pt idx="382">
                  <c:v>44480</c:v>
                </c:pt>
                <c:pt idx="383">
                  <c:v>13543</c:v>
                </c:pt>
                <c:pt idx="384">
                  <c:v>15900</c:v>
                </c:pt>
                <c:pt idx="385">
                  <c:v>1129</c:v>
                </c:pt>
                <c:pt idx="386">
                  <c:v>100013</c:v>
                </c:pt>
                <c:pt idx="387">
                  <c:v>69209</c:v>
                </c:pt>
                <c:pt idx="388">
                  <c:v>112096</c:v>
                </c:pt>
                <c:pt idx="389">
                  <c:v>95001</c:v>
                </c:pt>
                <c:pt idx="390">
                  <c:v>168592</c:v>
                </c:pt>
                <c:pt idx="391">
                  <c:v>75483</c:v>
                </c:pt>
                <c:pt idx="392">
                  <c:v>323508</c:v>
                </c:pt>
                <c:pt idx="393">
                  <c:v>38704</c:v>
                </c:pt>
                <c:pt idx="394">
                  <c:v>253137</c:v>
                </c:pt>
                <c:pt idx="395">
                  <c:v>140278</c:v>
                </c:pt>
                <c:pt idx="396">
                  <c:v>39501</c:v>
                </c:pt>
                <c:pt idx="397">
                  <c:v>101474</c:v>
                </c:pt>
                <c:pt idx="398">
                  <c:v>33559</c:v>
                </c:pt>
                <c:pt idx="399">
                  <c:v>71699</c:v>
                </c:pt>
                <c:pt idx="400">
                  <c:v>63500</c:v>
                </c:pt>
                <c:pt idx="401">
                  <c:v>154186</c:v>
                </c:pt>
                <c:pt idx="402">
                  <c:v>240258</c:v>
                </c:pt>
                <c:pt idx="403">
                  <c:v>85342</c:v>
                </c:pt>
                <c:pt idx="404">
                  <c:v>290746</c:v>
                </c:pt>
                <c:pt idx="405">
                  <c:v>927604</c:v>
                </c:pt>
                <c:pt idx="406">
                  <c:v>516232</c:v>
                </c:pt>
                <c:pt idx="407">
                  <c:v>266050</c:v>
                </c:pt>
                <c:pt idx="408">
                  <c:v>94968</c:v>
                </c:pt>
                <c:pt idx="409">
                  <c:v>274481</c:v>
                </c:pt>
                <c:pt idx="410">
                  <c:v>191728</c:v>
                </c:pt>
                <c:pt idx="411">
                  <c:v>132012</c:v>
                </c:pt>
                <c:pt idx="412">
                  <c:v>294596</c:v>
                </c:pt>
                <c:pt idx="413">
                  <c:v>562836</c:v>
                </c:pt>
                <c:pt idx="414">
                  <c:v>179645</c:v>
                </c:pt>
                <c:pt idx="415">
                  <c:v>251909</c:v>
                </c:pt>
                <c:pt idx="416">
                  <c:v>2982374</c:v>
                </c:pt>
                <c:pt idx="417">
                  <c:v>386211</c:v>
                </c:pt>
                <c:pt idx="418">
                  <c:v>593408</c:v>
                </c:pt>
                <c:pt idx="419">
                  <c:v>366494</c:v>
                </c:pt>
                <c:pt idx="420">
                  <c:v>1049392</c:v>
                </c:pt>
                <c:pt idx="421">
                  <c:v>487917</c:v>
                </c:pt>
                <c:pt idx="422">
                  <c:v>684824</c:v>
                </c:pt>
                <c:pt idx="423">
                  <c:v>1004182</c:v>
                </c:pt>
                <c:pt idx="424">
                  <c:v>747461</c:v>
                </c:pt>
                <c:pt idx="425">
                  <c:v>1393348</c:v>
                </c:pt>
                <c:pt idx="426">
                  <c:v>4056762</c:v>
                </c:pt>
                <c:pt idx="427">
                  <c:v>2023402</c:v>
                </c:pt>
                <c:pt idx="428">
                  <c:v>2875158</c:v>
                </c:pt>
                <c:pt idx="429">
                  <c:v>3843258</c:v>
                </c:pt>
                <c:pt idx="430">
                  <c:v>1240955</c:v>
                </c:pt>
                <c:pt idx="431">
                  <c:v>2661190</c:v>
                </c:pt>
                <c:pt idx="432">
                  <c:v>4306612</c:v>
                </c:pt>
                <c:pt idx="433">
                  <c:v>1719777</c:v>
                </c:pt>
                <c:pt idx="434">
                  <c:v>7904667</c:v>
                </c:pt>
                <c:pt idx="435">
                  <c:v>2607914</c:v>
                </c:pt>
                <c:pt idx="436">
                  <c:v>6160227</c:v>
                </c:pt>
                <c:pt idx="437">
                  <c:v>12263593</c:v>
                </c:pt>
                <c:pt idx="438">
                  <c:v>12857067</c:v>
                </c:pt>
                <c:pt idx="439">
                  <c:v>23450906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252480"/>
        <c:axId val="166495744"/>
      </c:scatterChart>
      <c:valAx>
        <c:axId val="16525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</a:rPr>
                  <a:t>SPVF</a:t>
                </a:r>
                <a:endParaRPr lang="sk-SK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66495744"/>
        <c:crosses val="autoZero"/>
        <c:crossBetween val="midCat"/>
      </c:valAx>
      <c:valAx>
        <c:axId val="166495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Tržby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65252480"/>
        <c:crosses val="autoZero"/>
        <c:crossBetween val="midCat"/>
      </c:valAx>
    </c:plotArea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TRZBY=f(SPVF)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ZKOD&gt;0</c:v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pr030502c!$E$2:$E$351</c:f>
              <c:numCache>
                <c:formatCode>#,##0</c:formatCode>
                <c:ptCount val="350"/>
                <c:pt idx="0">
                  <c:v>7469</c:v>
                </c:pt>
                <c:pt idx="1">
                  <c:v>65226</c:v>
                </c:pt>
                <c:pt idx="2">
                  <c:v>8464</c:v>
                </c:pt>
                <c:pt idx="3">
                  <c:v>24066</c:v>
                </c:pt>
                <c:pt idx="4">
                  <c:v>53077</c:v>
                </c:pt>
                <c:pt idx="5">
                  <c:v>21344</c:v>
                </c:pt>
                <c:pt idx="6">
                  <c:v>51019</c:v>
                </c:pt>
                <c:pt idx="7">
                  <c:v>520315</c:v>
                </c:pt>
                <c:pt idx="8">
                  <c:v>608843</c:v>
                </c:pt>
                <c:pt idx="9">
                  <c:v>31003</c:v>
                </c:pt>
                <c:pt idx="10">
                  <c:v>143365</c:v>
                </c:pt>
                <c:pt idx="11">
                  <c:v>177487</c:v>
                </c:pt>
                <c:pt idx="12">
                  <c:v>630983</c:v>
                </c:pt>
                <c:pt idx="13">
                  <c:v>12813</c:v>
                </c:pt>
                <c:pt idx="14">
                  <c:v>62239</c:v>
                </c:pt>
                <c:pt idx="15">
                  <c:v>199097</c:v>
                </c:pt>
                <c:pt idx="16">
                  <c:v>126900</c:v>
                </c:pt>
                <c:pt idx="17">
                  <c:v>26556</c:v>
                </c:pt>
                <c:pt idx="18">
                  <c:v>32762</c:v>
                </c:pt>
                <c:pt idx="19">
                  <c:v>333267</c:v>
                </c:pt>
                <c:pt idx="20">
                  <c:v>125672</c:v>
                </c:pt>
                <c:pt idx="21">
                  <c:v>23568</c:v>
                </c:pt>
                <c:pt idx="22">
                  <c:v>160293</c:v>
                </c:pt>
                <c:pt idx="23">
                  <c:v>156941</c:v>
                </c:pt>
                <c:pt idx="24">
                  <c:v>31734</c:v>
                </c:pt>
                <c:pt idx="25">
                  <c:v>27451</c:v>
                </c:pt>
                <c:pt idx="26">
                  <c:v>114619</c:v>
                </c:pt>
                <c:pt idx="27">
                  <c:v>21476</c:v>
                </c:pt>
                <c:pt idx="28">
                  <c:v>51251</c:v>
                </c:pt>
                <c:pt idx="29">
                  <c:v>29244</c:v>
                </c:pt>
                <c:pt idx="30">
                  <c:v>702516</c:v>
                </c:pt>
                <c:pt idx="31">
                  <c:v>16331</c:v>
                </c:pt>
                <c:pt idx="32">
                  <c:v>3087</c:v>
                </c:pt>
                <c:pt idx="33">
                  <c:v>179214</c:v>
                </c:pt>
                <c:pt idx="34">
                  <c:v>10157</c:v>
                </c:pt>
                <c:pt idx="35">
                  <c:v>67218</c:v>
                </c:pt>
                <c:pt idx="36">
                  <c:v>44414</c:v>
                </c:pt>
                <c:pt idx="37">
                  <c:v>74986</c:v>
                </c:pt>
                <c:pt idx="38">
                  <c:v>638817</c:v>
                </c:pt>
                <c:pt idx="39">
                  <c:v>104893</c:v>
                </c:pt>
                <c:pt idx="40">
                  <c:v>283476</c:v>
                </c:pt>
                <c:pt idx="41">
                  <c:v>100611</c:v>
                </c:pt>
                <c:pt idx="42">
                  <c:v>24497</c:v>
                </c:pt>
                <c:pt idx="43">
                  <c:v>124909</c:v>
                </c:pt>
                <c:pt idx="44">
                  <c:v>28613</c:v>
                </c:pt>
                <c:pt idx="45">
                  <c:v>20846</c:v>
                </c:pt>
                <c:pt idx="46">
                  <c:v>785733</c:v>
                </c:pt>
                <c:pt idx="47">
                  <c:v>32762</c:v>
                </c:pt>
                <c:pt idx="48">
                  <c:v>107847</c:v>
                </c:pt>
                <c:pt idx="49">
                  <c:v>168791</c:v>
                </c:pt>
                <c:pt idx="50">
                  <c:v>33493</c:v>
                </c:pt>
                <c:pt idx="51">
                  <c:v>196076</c:v>
                </c:pt>
                <c:pt idx="52">
                  <c:v>299807</c:v>
                </c:pt>
                <c:pt idx="53">
                  <c:v>51982</c:v>
                </c:pt>
                <c:pt idx="54">
                  <c:v>79699</c:v>
                </c:pt>
                <c:pt idx="55">
                  <c:v>35650</c:v>
                </c:pt>
                <c:pt idx="56">
                  <c:v>161123</c:v>
                </c:pt>
                <c:pt idx="57">
                  <c:v>55069</c:v>
                </c:pt>
                <c:pt idx="58">
                  <c:v>85342</c:v>
                </c:pt>
                <c:pt idx="59">
                  <c:v>166766</c:v>
                </c:pt>
                <c:pt idx="60">
                  <c:v>269999</c:v>
                </c:pt>
                <c:pt idx="61">
                  <c:v>694118</c:v>
                </c:pt>
                <c:pt idx="62">
                  <c:v>272788</c:v>
                </c:pt>
                <c:pt idx="63">
                  <c:v>226880</c:v>
                </c:pt>
                <c:pt idx="64">
                  <c:v>462590</c:v>
                </c:pt>
                <c:pt idx="65">
                  <c:v>507469</c:v>
                </c:pt>
                <c:pt idx="66">
                  <c:v>171944</c:v>
                </c:pt>
                <c:pt idx="67">
                  <c:v>122386</c:v>
                </c:pt>
                <c:pt idx="68">
                  <c:v>73790</c:v>
                </c:pt>
                <c:pt idx="69">
                  <c:v>153555</c:v>
                </c:pt>
                <c:pt idx="70">
                  <c:v>464051</c:v>
                </c:pt>
                <c:pt idx="71">
                  <c:v>176857</c:v>
                </c:pt>
                <c:pt idx="72">
                  <c:v>73757</c:v>
                </c:pt>
                <c:pt idx="73">
                  <c:v>1978657</c:v>
                </c:pt>
                <c:pt idx="74">
                  <c:v>77873</c:v>
                </c:pt>
                <c:pt idx="75">
                  <c:v>734249</c:v>
                </c:pt>
                <c:pt idx="76">
                  <c:v>340968</c:v>
                </c:pt>
                <c:pt idx="77">
                  <c:v>226349</c:v>
                </c:pt>
                <c:pt idx="78">
                  <c:v>124444</c:v>
                </c:pt>
                <c:pt idx="79">
                  <c:v>594935</c:v>
                </c:pt>
                <c:pt idx="80">
                  <c:v>174932</c:v>
                </c:pt>
                <c:pt idx="81">
                  <c:v>49227</c:v>
                </c:pt>
                <c:pt idx="82">
                  <c:v>37011</c:v>
                </c:pt>
                <c:pt idx="83">
                  <c:v>77840</c:v>
                </c:pt>
                <c:pt idx="84">
                  <c:v>516464</c:v>
                </c:pt>
                <c:pt idx="85">
                  <c:v>44978</c:v>
                </c:pt>
                <c:pt idx="86">
                  <c:v>246564</c:v>
                </c:pt>
                <c:pt idx="87">
                  <c:v>302131</c:v>
                </c:pt>
                <c:pt idx="88">
                  <c:v>286629</c:v>
                </c:pt>
                <c:pt idx="89">
                  <c:v>631813</c:v>
                </c:pt>
                <c:pt idx="90">
                  <c:v>124576</c:v>
                </c:pt>
                <c:pt idx="91">
                  <c:v>1164675</c:v>
                </c:pt>
                <c:pt idx="92">
                  <c:v>391987</c:v>
                </c:pt>
                <c:pt idx="93">
                  <c:v>24165</c:v>
                </c:pt>
                <c:pt idx="94">
                  <c:v>528248</c:v>
                </c:pt>
                <c:pt idx="95">
                  <c:v>210649</c:v>
                </c:pt>
                <c:pt idx="96">
                  <c:v>78238</c:v>
                </c:pt>
                <c:pt idx="97">
                  <c:v>65890</c:v>
                </c:pt>
                <c:pt idx="98">
                  <c:v>1644891</c:v>
                </c:pt>
                <c:pt idx="99">
                  <c:v>775907</c:v>
                </c:pt>
                <c:pt idx="100">
                  <c:v>148144</c:v>
                </c:pt>
                <c:pt idx="101">
                  <c:v>107382</c:v>
                </c:pt>
                <c:pt idx="102">
                  <c:v>224258</c:v>
                </c:pt>
                <c:pt idx="103">
                  <c:v>526920</c:v>
                </c:pt>
                <c:pt idx="104">
                  <c:v>93773</c:v>
                </c:pt>
                <c:pt idx="105">
                  <c:v>347109</c:v>
                </c:pt>
                <c:pt idx="106">
                  <c:v>597092</c:v>
                </c:pt>
                <c:pt idx="107">
                  <c:v>64297</c:v>
                </c:pt>
                <c:pt idx="108">
                  <c:v>316371</c:v>
                </c:pt>
                <c:pt idx="109">
                  <c:v>186549</c:v>
                </c:pt>
                <c:pt idx="110">
                  <c:v>1023136</c:v>
                </c:pt>
                <c:pt idx="111">
                  <c:v>371838</c:v>
                </c:pt>
                <c:pt idx="112">
                  <c:v>556363</c:v>
                </c:pt>
                <c:pt idx="113">
                  <c:v>307508</c:v>
                </c:pt>
                <c:pt idx="114">
                  <c:v>326927</c:v>
                </c:pt>
                <c:pt idx="115">
                  <c:v>108245</c:v>
                </c:pt>
                <c:pt idx="116">
                  <c:v>380270</c:v>
                </c:pt>
                <c:pt idx="117">
                  <c:v>406228</c:v>
                </c:pt>
                <c:pt idx="118">
                  <c:v>94238</c:v>
                </c:pt>
                <c:pt idx="119">
                  <c:v>102768</c:v>
                </c:pt>
                <c:pt idx="120">
                  <c:v>146319</c:v>
                </c:pt>
                <c:pt idx="121">
                  <c:v>557226</c:v>
                </c:pt>
                <c:pt idx="122">
                  <c:v>1290181</c:v>
                </c:pt>
                <c:pt idx="123">
                  <c:v>560380</c:v>
                </c:pt>
                <c:pt idx="124">
                  <c:v>1175530</c:v>
                </c:pt>
                <c:pt idx="125">
                  <c:v>2619100</c:v>
                </c:pt>
                <c:pt idx="126">
                  <c:v>670650</c:v>
                </c:pt>
                <c:pt idx="127">
                  <c:v>329051</c:v>
                </c:pt>
                <c:pt idx="128">
                  <c:v>128427</c:v>
                </c:pt>
                <c:pt idx="129">
                  <c:v>422525</c:v>
                </c:pt>
                <c:pt idx="130">
                  <c:v>174135</c:v>
                </c:pt>
                <c:pt idx="131">
                  <c:v>157572</c:v>
                </c:pt>
                <c:pt idx="132">
                  <c:v>1513344</c:v>
                </c:pt>
                <c:pt idx="133">
                  <c:v>204972</c:v>
                </c:pt>
                <c:pt idx="134">
                  <c:v>432218</c:v>
                </c:pt>
                <c:pt idx="135">
                  <c:v>254531</c:v>
                </c:pt>
                <c:pt idx="136">
                  <c:v>5503651</c:v>
                </c:pt>
                <c:pt idx="137">
                  <c:v>391888</c:v>
                </c:pt>
                <c:pt idx="138">
                  <c:v>162915</c:v>
                </c:pt>
                <c:pt idx="139">
                  <c:v>300471</c:v>
                </c:pt>
                <c:pt idx="140">
                  <c:v>293003</c:v>
                </c:pt>
                <c:pt idx="141">
                  <c:v>331640</c:v>
                </c:pt>
                <c:pt idx="142">
                  <c:v>252539</c:v>
                </c:pt>
                <c:pt idx="143">
                  <c:v>625738</c:v>
                </c:pt>
                <c:pt idx="144">
                  <c:v>309965</c:v>
                </c:pt>
                <c:pt idx="145">
                  <c:v>227445</c:v>
                </c:pt>
                <c:pt idx="146">
                  <c:v>382494</c:v>
                </c:pt>
                <c:pt idx="147">
                  <c:v>315940</c:v>
                </c:pt>
                <c:pt idx="148">
                  <c:v>282082</c:v>
                </c:pt>
                <c:pt idx="149">
                  <c:v>426011</c:v>
                </c:pt>
                <c:pt idx="150">
                  <c:v>392386</c:v>
                </c:pt>
                <c:pt idx="151">
                  <c:v>523003</c:v>
                </c:pt>
                <c:pt idx="152">
                  <c:v>250481</c:v>
                </c:pt>
                <c:pt idx="153">
                  <c:v>208491</c:v>
                </c:pt>
                <c:pt idx="154">
                  <c:v>360154</c:v>
                </c:pt>
                <c:pt idx="155">
                  <c:v>717155</c:v>
                </c:pt>
                <c:pt idx="156">
                  <c:v>202118</c:v>
                </c:pt>
                <c:pt idx="157">
                  <c:v>436998</c:v>
                </c:pt>
                <c:pt idx="158">
                  <c:v>1318728</c:v>
                </c:pt>
                <c:pt idx="159">
                  <c:v>604660</c:v>
                </c:pt>
                <c:pt idx="160">
                  <c:v>210383</c:v>
                </c:pt>
                <c:pt idx="161">
                  <c:v>556761</c:v>
                </c:pt>
                <c:pt idx="162">
                  <c:v>691130</c:v>
                </c:pt>
                <c:pt idx="163">
                  <c:v>453562</c:v>
                </c:pt>
                <c:pt idx="164">
                  <c:v>249419</c:v>
                </c:pt>
                <c:pt idx="165">
                  <c:v>866992</c:v>
                </c:pt>
                <c:pt idx="166">
                  <c:v>406161</c:v>
                </c:pt>
                <c:pt idx="167">
                  <c:v>2575417</c:v>
                </c:pt>
                <c:pt idx="168">
                  <c:v>949181</c:v>
                </c:pt>
                <c:pt idx="169">
                  <c:v>636062</c:v>
                </c:pt>
                <c:pt idx="170">
                  <c:v>328089</c:v>
                </c:pt>
                <c:pt idx="171">
                  <c:v>625805</c:v>
                </c:pt>
                <c:pt idx="172">
                  <c:v>367755</c:v>
                </c:pt>
                <c:pt idx="173">
                  <c:v>789086</c:v>
                </c:pt>
                <c:pt idx="174">
                  <c:v>328653</c:v>
                </c:pt>
                <c:pt idx="175">
                  <c:v>1723760</c:v>
                </c:pt>
                <c:pt idx="176">
                  <c:v>318296</c:v>
                </c:pt>
                <c:pt idx="177">
                  <c:v>286729</c:v>
                </c:pt>
                <c:pt idx="178">
                  <c:v>438093</c:v>
                </c:pt>
                <c:pt idx="179">
                  <c:v>1064131</c:v>
                </c:pt>
                <c:pt idx="180">
                  <c:v>524564</c:v>
                </c:pt>
                <c:pt idx="181">
                  <c:v>519750</c:v>
                </c:pt>
                <c:pt idx="182">
                  <c:v>1898360</c:v>
                </c:pt>
                <c:pt idx="183">
                  <c:v>474972</c:v>
                </c:pt>
                <c:pt idx="184">
                  <c:v>299807</c:v>
                </c:pt>
                <c:pt idx="185">
                  <c:v>633074</c:v>
                </c:pt>
                <c:pt idx="186">
                  <c:v>619996</c:v>
                </c:pt>
                <c:pt idx="187">
                  <c:v>257618</c:v>
                </c:pt>
                <c:pt idx="188">
                  <c:v>1142999</c:v>
                </c:pt>
                <c:pt idx="189">
                  <c:v>1727112</c:v>
                </c:pt>
                <c:pt idx="190">
                  <c:v>1804355</c:v>
                </c:pt>
                <c:pt idx="191">
                  <c:v>502257</c:v>
                </c:pt>
                <c:pt idx="192">
                  <c:v>1839973</c:v>
                </c:pt>
                <c:pt idx="193">
                  <c:v>618237</c:v>
                </c:pt>
                <c:pt idx="194">
                  <c:v>656808</c:v>
                </c:pt>
                <c:pt idx="195">
                  <c:v>791310</c:v>
                </c:pt>
                <c:pt idx="196">
                  <c:v>1039833</c:v>
                </c:pt>
                <c:pt idx="197">
                  <c:v>409613</c:v>
                </c:pt>
                <c:pt idx="198">
                  <c:v>769236</c:v>
                </c:pt>
                <c:pt idx="199">
                  <c:v>1643597</c:v>
                </c:pt>
                <c:pt idx="200">
                  <c:v>516331</c:v>
                </c:pt>
                <c:pt idx="201">
                  <c:v>537941</c:v>
                </c:pt>
                <c:pt idx="202">
                  <c:v>611432</c:v>
                </c:pt>
                <c:pt idx="203">
                  <c:v>1514904</c:v>
                </c:pt>
                <c:pt idx="204">
                  <c:v>647381</c:v>
                </c:pt>
                <c:pt idx="205">
                  <c:v>1156907</c:v>
                </c:pt>
                <c:pt idx="206">
                  <c:v>841632</c:v>
                </c:pt>
                <c:pt idx="207">
                  <c:v>430558</c:v>
                </c:pt>
                <c:pt idx="208">
                  <c:v>703644</c:v>
                </c:pt>
                <c:pt idx="209">
                  <c:v>1059317</c:v>
                </c:pt>
                <c:pt idx="210">
                  <c:v>1087930</c:v>
                </c:pt>
                <c:pt idx="211">
                  <c:v>889564</c:v>
                </c:pt>
                <c:pt idx="212">
                  <c:v>623249</c:v>
                </c:pt>
                <c:pt idx="213">
                  <c:v>643531</c:v>
                </c:pt>
                <c:pt idx="214">
                  <c:v>2812355</c:v>
                </c:pt>
                <c:pt idx="215">
                  <c:v>582554</c:v>
                </c:pt>
                <c:pt idx="216">
                  <c:v>420169</c:v>
                </c:pt>
                <c:pt idx="217">
                  <c:v>2964847</c:v>
                </c:pt>
                <c:pt idx="218">
                  <c:v>2001527</c:v>
                </c:pt>
                <c:pt idx="219">
                  <c:v>281584</c:v>
                </c:pt>
                <c:pt idx="220">
                  <c:v>1369481</c:v>
                </c:pt>
                <c:pt idx="221">
                  <c:v>433380</c:v>
                </c:pt>
                <c:pt idx="222">
                  <c:v>1422293</c:v>
                </c:pt>
                <c:pt idx="223">
                  <c:v>1460466</c:v>
                </c:pt>
                <c:pt idx="224">
                  <c:v>1553409</c:v>
                </c:pt>
                <c:pt idx="225">
                  <c:v>1278563</c:v>
                </c:pt>
                <c:pt idx="226">
                  <c:v>1220707</c:v>
                </c:pt>
                <c:pt idx="227">
                  <c:v>4562106</c:v>
                </c:pt>
                <c:pt idx="228">
                  <c:v>809998</c:v>
                </c:pt>
                <c:pt idx="229">
                  <c:v>1617075</c:v>
                </c:pt>
                <c:pt idx="230">
                  <c:v>843955</c:v>
                </c:pt>
                <c:pt idx="231">
                  <c:v>1975569</c:v>
                </c:pt>
                <c:pt idx="232">
                  <c:v>778464</c:v>
                </c:pt>
                <c:pt idx="233">
                  <c:v>1003718</c:v>
                </c:pt>
                <c:pt idx="234">
                  <c:v>1271260</c:v>
                </c:pt>
                <c:pt idx="235">
                  <c:v>1029642</c:v>
                </c:pt>
                <c:pt idx="236">
                  <c:v>3373996</c:v>
                </c:pt>
                <c:pt idx="237">
                  <c:v>799276</c:v>
                </c:pt>
                <c:pt idx="238">
                  <c:v>1668891</c:v>
                </c:pt>
                <c:pt idx="239">
                  <c:v>1642170</c:v>
                </c:pt>
                <c:pt idx="240">
                  <c:v>1572363</c:v>
                </c:pt>
                <c:pt idx="241">
                  <c:v>912667</c:v>
                </c:pt>
                <c:pt idx="242">
                  <c:v>2485030</c:v>
                </c:pt>
                <c:pt idx="243">
                  <c:v>2314247</c:v>
                </c:pt>
                <c:pt idx="244">
                  <c:v>1913098</c:v>
                </c:pt>
                <c:pt idx="245">
                  <c:v>1955155</c:v>
                </c:pt>
                <c:pt idx="246">
                  <c:v>900551</c:v>
                </c:pt>
                <c:pt idx="247">
                  <c:v>1880436</c:v>
                </c:pt>
                <c:pt idx="248">
                  <c:v>3687944</c:v>
                </c:pt>
                <c:pt idx="249">
                  <c:v>2311094</c:v>
                </c:pt>
                <c:pt idx="250">
                  <c:v>1069641</c:v>
                </c:pt>
                <c:pt idx="251">
                  <c:v>1047268</c:v>
                </c:pt>
                <c:pt idx="252">
                  <c:v>1103864</c:v>
                </c:pt>
                <c:pt idx="253">
                  <c:v>3235511</c:v>
                </c:pt>
                <c:pt idx="254">
                  <c:v>876220</c:v>
                </c:pt>
                <c:pt idx="255">
                  <c:v>1681471</c:v>
                </c:pt>
                <c:pt idx="256">
                  <c:v>1509129</c:v>
                </c:pt>
                <c:pt idx="257">
                  <c:v>2535452</c:v>
                </c:pt>
                <c:pt idx="258">
                  <c:v>6239129</c:v>
                </c:pt>
                <c:pt idx="259">
                  <c:v>2766016</c:v>
                </c:pt>
                <c:pt idx="260">
                  <c:v>1684890</c:v>
                </c:pt>
                <c:pt idx="261">
                  <c:v>1484598</c:v>
                </c:pt>
                <c:pt idx="262">
                  <c:v>2542157</c:v>
                </c:pt>
                <c:pt idx="263">
                  <c:v>2781318</c:v>
                </c:pt>
                <c:pt idx="264">
                  <c:v>2064761</c:v>
                </c:pt>
                <c:pt idx="265">
                  <c:v>1647812</c:v>
                </c:pt>
                <c:pt idx="266">
                  <c:v>2207960</c:v>
                </c:pt>
                <c:pt idx="267">
                  <c:v>1771427</c:v>
                </c:pt>
                <c:pt idx="268">
                  <c:v>1750846</c:v>
                </c:pt>
                <c:pt idx="269">
                  <c:v>1011153</c:v>
                </c:pt>
                <c:pt idx="270">
                  <c:v>3599681</c:v>
                </c:pt>
                <c:pt idx="271">
                  <c:v>4423090</c:v>
                </c:pt>
                <c:pt idx="272">
                  <c:v>2088860</c:v>
                </c:pt>
                <c:pt idx="273">
                  <c:v>976664</c:v>
                </c:pt>
                <c:pt idx="274">
                  <c:v>2145755</c:v>
                </c:pt>
                <c:pt idx="275">
                  <c:v>1527219</c:v>
                </c:pt>
                <c:pt idx="276">
                  <c:v>1353017</c:v>
                </c:pt>
                <c:pt idx="277">
                  <c:v>1913862</c:v>
                </c:pt>
                <c:pt idx="278">
                  <c:v>3043219</c:v>
                </c:pt>
                <c:pt idx="279">
                  <c:v>3746730</c:v>
                </c:pt>
                <c:pt idx="280">
                  <c:v>2225586</c:v>
                </c:pt>
                <c:pt idx="281">
                  <c:v>3472449</c:v>
                </c:pt>
                <c:pt idx="282">
                  <c:v>1893448</c:v>
                </c:pt>
                <c:pt idx="283">
                  <c:v>6984465</c:v>
                </c:pt>
                <c:pt idx="284">
                  <c:v>4752838</c:v>
                </c:pt>
                <c:pt idx="285">
                  <c:v>1546571</c:v>
                </c:pt>
                <c:pt idx="286">
                  <c:v>2173372</c:v>
                </c:pt>
                <c:pt idx="287">
                  <c:v>2508763</c:v>
                </c:pt>
                <c:pt idx="288">
                  <c:v>1250382</c:v>
                </c:pt>
                <c:pt idx="289">
                  <c:v>2318595</c:v>
                </c:pt>
                <c:pt idx="290">
                  <c:v>4998141</c:v>
                </c:pt>
                <c:pt idx="291">
                  <c:v>3342927</c:v>
                </c:pt>
                <c:pt idx="292">
                  <c:v>3321251</c:v>
                </c:pt>
                <c:pt idx="293">
                  <c:v>8791509</c:v>
                </c:pt>
                <c:pt idx="294">
                  <c:v>1627100</c:v>
                </c:pt>
                <c:pt idx="295">
                  <c:v>3295957</c:v>
                </c:pt>
                <c:pt idx="296">
                  <c:v>3983934</c:v>
                </c:pt>
                <c:pt idx="297">
                  <c:v>3286364</c:v>
                </c:pt>
                <c:pt idx="298">
                  <c:v>2590055</c:v>
                </c:pt>
                <c:pt idx="299">
                  <c:v>2956782</c:v>
                </c:pt>
                <c:pt idx="300">
                  <c:v>5578504</c:v>
                </c:pt>
                <c:pt idx="301">
                  <c:v>2879174</c:v>
                </c:pt>
                <c:pt idx="302">
                  <c:v>2467238</c:v>
                </c:pt>
                <c:pt idx="303">
                  <c:v>2005311</c:v>
                </c:pt>
                <c:pt idx="304">
                  <c:v>7589624</c:v>
                </c:pt>
                <c:pt idx="305">
                  <c:v>2619797</c:v>
                </c:pt>
                <c:pt idx="306">
                  <c:v>4504680</c:v>
                </c:pt>
                <c:pt idx="307">
                  <c:v>2800903</c:v>
                </c:pt>
                <c:pt idx="308">
                  <c:v>3533858</c:v>
                </c:pt>
                <c:pt idx="309">
                  <c:v>2334661</c:v>
                </c:pt>
                <c:pt idx="310">
                  <c:v>9959736</c:v>
                </c:pt>
                <c:pt idx="311">
                  <c:v>9655978</c:v>
                </c:pt>
                <c:pt idx="312">
                  <c:v>3304886</c:v>
                </c:pt>
                <c:pt idx="313">
                  <c:v>4217321</c:v>
                </c:pt>
                <c:pt idx="314">
                  <c:v>3121589</c:v>
                </c:pt>
                <c:pt idx="315">
                  <c:v>19375490</c:v>
                </c:pt>
                <c:pt idx="316">
                  <c:v>3899422</c:v>
                </c:pt>
                <c:pt idx="317">
                  <c:v>6299277</c:v>
                </c:pt>
                <c:pt idx="318">
                  <c:v>4847706</c:v>
                </c:pt>
                <c:pt idx="319">
                  <c:v>3991568</c:v>
                </c:pt>
                <c:pt idx="320">
                  <c:v>5076413</c:v>
                </c:pt>
                <c:pt idx="321">
                  <c:v>7313317</c:v>
                </c:pt>
                <c:pt idx="322">
                  <c:v>9810695</c:v>
                </c:pt>
                <c:pt idx="323">
                  <c:v>9254265</c:v>
                </c:pt>
                <c:pt idx="324">
                  <c:v>7710151</c:v>
                </c:pt>
                <c:pt idx="325">
                  <c:v>8274414</c:v>
                </c:pt>
                <c:pt idx="326">
                  <c:v>7279493</c:v>
                </c:pt>
                <c:pt idx="327">
                  <c:v>12552280</c:v>
                </c:pt>
                <c:pt idx="328">
                  <c:v>28003884</c:v>
                </c:pt>
                <c:pt idx="329">
                  <c:v>4134701</c:v>
                </c:pt>
                <c:pt idx="330">
                  <c:v>12559152</c:v>
                </c:pt>
                <c:pt idx="331">
                  <c:v>15659298</c:v>
                </c:pt>
                <c:pt idx="332">
                  <c:v>4621656</c:v>
                </c:pt>
                <c:pt idx="333">
                  <c:v>9407688</c:v>
                </c:pt>
                <c:pt idx="334">
                  <c:v>7243477</c:v>
                </c:pt>
                <c:pt idx="335">
                  <c:v>31702948</c:v>
                </c:pt>
                <c:pt idx="336">
                  <c:v>11684160</c:v>
                </c:pt>
                <c:pt idx="337">
                  <c:v>12143962</c:v>
                </c:pt>
                <c:pt idx="338">
                  <c:v>13205471</c:v>
                </c:pt>
                <c:pt idx="339">
                  <c:v>23465445</c:v>
                </c:pt>
                <c:pt idx="340">
                  <c:v>20817301</c:v>
                </c:pt>
                <c:pt idx="341">
                  <c:v>9548430</c:v>
                </c:pt>
                <c:pt idx="342">
                  <c:v>2748324</c:v>
                </c:pt>
                <c:pt idx="343">
                  <c:v>13952898</c:v>
                </c:pt>
                <c:pt idx="344">
                  <c:v>10437994</c:v>
                </c:pt>
                <c:pt idx="345">
                  <c:v>47563234</c:v>
                </c:pt>
                <c:pt idx="346">
                  <c:v>23750813</c:v>
                </c:pt>
                <c:pt idx="347">
                  <c:v>18609540</c:v>
                </c:pt>
                <c:pt idx="348">
                  <c:v>13920401</c:v>
                </c:pt>
                <c:pt idx="349">
                  <c:v>31695977</c:v>
                </c:pt>
              </c:numCache>
            </c:numRef>
          </c:xVal>
          <c:yVal>
            <c:numRef>
              <c:f>pr030502c!$J$2:$J$351</c:f>
              <c:numCache>
                <c:formatCode>#,##0</c:formatCode>
                <c:ptCount val="350"/>
                <c:pt idx="0">
                  <c:v>100</c:v>
                </c:pt>
                <c:pt idx="1">
                  <c:v>133</c:v>
                </c:pt>
                <c:pt idx="2">
                  <c:v>232</c:v>
                </c:pt>
                <c:pt idx="3">
                  <c:v>299</c:v>
                </c:pt>
                <c:pt idx="4">
                  <c:v>332</c:v>
                </c:pt>
                <c:pt idx="5">
                  <c:v>365</c:v>
                </c:pt>
                <c:pt idx="6">
                  <c:v>730</c:v>
                </c:pt>
                <c:pt idx="7">
                  <c:v>1095</c:v>
                </c:pt>
                <c:pt idx="8">
                  <c:v>1261</c:v>
                </c:pt>
                <c:pt idx="9">
                  <c:v>1859</c:v>
                </c:pt>
                <c:pt idx="10">
                  <c:v>2025</c:v>
                </c:pt>
                <c:pt idx="11">
                  <c:v>2124</c:v>
                </c:pt>
                <c:pt idx="12">
                  <c:v>2124</c:v>
                </c:pt>
                <c:pt idx="13">
                  <c:v>2157</c:v>
                </c:pt>
                <c:pt idx="14">
                  <c:v>2423</c:v>
                </c:pt>
                <c:pt idx="15">
                  <c:v>2722</c:v>
                </c:pt>
                <c:pt idx="16">
                  <c:v>2855</c:v>
                </c:pt>
                <c:pt idx="17">
                  <c:v>2888</c:v>
                </c:pt>
                <c:pt idx="18">
                  <c:v>3120</c:v>
                </c:pt>
                <c:pt idx="19">
                  <c:v>3386</c:v>
                </c:pt>
                <c:pt idx="20">
                  <c:v>3685</c:v>
                </c:pt>
                <c:pt idx="21">
                  <c:v>4050</c:v>
                </c:pt>
                <c:pt idx="22">
                  <c:v>4050</c:v>
                </c:pt>
                <c:pt idx="23">
                  <c:v>4082</c:v>
                </c:pt>
                <c:pt idx="24">
                  <c:v>4182</c:v>
                </c:pt>
                <c:pt idx="25">
                  <c:v>4282</c:v>
                </c:pt>
                <c:pt idx="26">
                  <c:v>4747</c:v>
                </c:pt>
                <c:pt idx="27">
                  <c:v>5112</c:v>
                </c:pt>
                <c:pt idx="28">
                  <c:v>5245</c:v>
                </c:pt>
                <c:pt idx="29">
                  <c:v>5245</c:v>
                </c:pt>
                <c:pt idx="30">
                  <c:v>5410</c:v>
                </c:pt>
                <c:pt idx="31">
                  <c:v>5477</c:v>
                </c:pt>
                <c:pt idx="32">
                  <c:v>5577</c:v>
                </c:pt>
                <c:pt idx="33">
                  <c:v>5709</c:v>
                </c:pt>
                <c:pt idx="34">
                  <c:v>5743</c:v>
                </c:pt>
                <c:pt idx="35">
                  <c:v>6307</c:v>
                </c:pt>
                <c:pt idx="36">
                  <c:v>6539</c:v>
                </c:pt>
                <c:pt idx="37">
                  <c:v>6705</c:v>
                </c:pt>
                <c:pt idx="38">
                  <c:v>6805</c:v>
                </c:pt>
                <c:pt idx="39">
                  <c:v>7502</c:v>
                </c:pt>
                <c:pt idx="40">
                  <c:v>7701</c:v>
                </c:pt>
                <c:pt idx="41">
                  <c:v>8597</c:v>
                </c:pt>
                <c:pt idx="42">
                  <c:v>8630</c:v>
                </c:pt>
                <c:pt idx="43">
                  <c:v>10024</c:v>
                </c:pt>
                <c:pt idx="44">
                  <c:v>10191</c:v>
                </c:pt>
                <c:pt idx="45">
                  <c:v>10323</c:v>
                </c:pt>
                <c:pt idx="46">
                  <c:v>11053</c:v>
                </c:pt>
                <c:pt idx="47">
                  <c:v>11518</c:v>
                </c:pt>
                <c:pt idx="48">
                  <c:v>12548</c:v>
                </c:pt>
                <c:pt idx="49">
                  <c:v>12581</c:v>
                </c:pt>
                <c:pt idx="50">
                  <c:v>14904</c:v>
                </c:pt>
                <c:pt idx="51">
                  <c:v>16199</c:v>
                </c:pt>
                <c:pt idx="52">
                  <c:v>16265</c:v>
                </c:pt>
                <c:pt idx="53">
                  <c:v>16298</c:v>
                </c:pt>
                <c:pt idx="54">
                  <c:v>16331</c:v>
                </c:pt>
                <c:pt idx="55">
                  <c:v>16365</c:v>
                </c:pt>
                <c:pt idx="56">
                  <c:v>16730</c:v>
                </c:pt>
                <c:pt idx="57">
                  <c:v>17460</c:v>
                </c:pt>
                <c:pt idx="58">
                  <c:v>18091</c:v>
                </c:pt>
                <c:pt idx="59">
                  <c:v>19153</c:v>
                </c:pt>
                <c:pt idx="60">
                  <c:v>19982</c:v>
                </c:pt>
                <c:pt idx="61">
                  <c:v>20481</c:v>
                </c:pt>
                <c:pt idx="62">
                  <c:v>20547</c:v>
                </c:pt>
                <c:pt idx="63">
                  <c:v>20746</c:v>
                </c:pt>
                <c:pt idx="64">
                  <c:v>21244</c:v>
                </c:pt>
                <c:pt idx="65">
                  <c:v>21576</c:v>
                </c:pt>
                <c:pt idx="66">
                  <c:v>21941</c:v>
                </c:pt>
                <c:pt idx="67">
                  <c:v>22140</c:v>
                </c:pt>
                <c:pt idx="68">
                  <c:v>22870</c:v>
                </c:pt>
                <c:pt idx="69">
                  <c:v>23003</c:v>
                </c:pt>
                <c:pt idx="70">
                  <c:v>23534</c:v>
                </c:pt>
                <c:pt idx="71">
                  <c:v>24198</c:v>
                </c:pt>
                <c:pt idx="72">
                  <c:v>24264</c:v>
                </c:pt>
                <c:pt idx="73">
                  <c:v>24630</c:v>
                </c:pt>
                <c:pt idx="74">
                  <c:v>24829</c:v>
                </c:pt>
                <c:pt idx="75">
                  <c:v>25991</c:v>
                </c:pt>
                <c:pt idx="76">
                  <c:v>27916</c:v>
                </c:pt>
                <c:pt idx="77">
                  <c:v>28215</c:v>
                </c:pt>
                <c:pt idx="78">
                  <c:v>28614</c:v>
                </c:pt>
                <c:pt idx="79">
                  <c:v>28647</c:v>
                </c:pt>
                <c:pt idx="80">
                  <c:v>28746</c:v>
                </c:pt>
                <c:pt idx="81">
                  <c:v>29343</c:v>
                </c:pt>
                <c:pt idx="82">
                  <c:v>29775</c:v>
                </c:pt>
                <c:pt idx="83">
                  <c:v>30339</c:v>
                </c:pt>
                <c:pt idx="84">
                  <c:v>31601</c:v>
                </c:pt>
                <c:pt idx="85">
                  <c:v>31634</c:v>
                </c:pt>
                <c:pt idx="86">
                  <c:v>32364</c:v>
                </c:pt>
                <c:pt idx="87">
                  <c:v>32729</c:v>
                </c:pt>
                <c:pt idx="88">
                  <c:v>33094</c:v>
                </c:pt>
                <c:pt idx="89">
                  <c:v>34356</c:v>
                </c:pt>
                <c:pt idx="90">
                  <c:v>34754</c:v>
                </c:pt>
                <c:pt idx="91">
                  <c:v>35086</c:v>
                </c:pt>
                <c:pt idx="92">
                  <c:v>35219</c:v>
                </c:pt>
                <c:pt idx="93">
                  <c:v>36314</c:v>
                </c:pt>
                <c:pt idx="94">
                  <c:v>36878</c:v>
                </c:pt>
                <c:pt idx="95">
                  <c:v>37011</c:v>
                </c:pt>
                <c:pt idx="96">
                  <c:v>37211</c:v>
                </c:pt>
                <c:pt idx="97">
                  <c:v>37277</c:v>
                </c:pt>
                <c:pt idx="98">
                  <c:v>38405</c:v>
                </c:pt>
                <c:pt idx="99">
                  <c:v>39169</c:v>
                </c:pt>
                <c:pt idx="100">
                  <c:v>40364</c:v>
                </c:pt>
                <c:pt idx="101">
                  <c:v>41227</c:v>
                </c:pt>
                <c:pt idx="102">
                  <c:v>42521</c:v>
                </c:pt>
                <c:pt idx="103">
                  <c:v>44015</c:v>
                </c:pt>
                <c:pt idx="104">
                  <c:v>44115</c:v>
                </c:pt>
                <c:pt idx="105">
                  <c:v>45475</c:v>
                </c:pt>
                <c:pt idx="106">
                  <c:v>45774</c:v>
                </c:pt>
                <c:pt idx="107">
                  <c:v>46139</c:v>
                </c:pt>
                <c:pt idx="108">
                  <c:v>46604</c:v>
                </c:pt>
                <c:pt idx="109">
                  <c:v>49061</c:v>
                </c:pt>
                <c:pt idx="110">
                  <c:v>49326</c:v>
                </c:pt>
                <c:pt idx="111">
                  <c:v>49525</c:v>
                </c:pt>
                <c:pt idx="112">
                  <c:v>49857</c:v>
                </c:pt>
                <c:pt idx="113">
                  <c:v>51551</c:v>
                </c:pt>
                <c:pt idx="114">
                  <c:v>52081</c:v>
                </c:pt>
                <c:pt idx="115">
                  <c:v>52247</c:v>
                </c:pt>
                <c:pt idx="116">
                  <c:v>53011</c:v>
                </c:pt>
                <c:pt idx="117">
                  <c:v>54803</c:v>
                </c:pt>
                <c:pt idx="118">
                  <c:v>55400</c:v>
                </c:pt>
                <c:pt idx="119">
                  <c:v>55401</c:v>
                </c:pt>
                <c:pt idx="120">
                  <c:v>55666</c:v>
                </c:pt>
                <c:pt idx="121">
                  <c:v>56895</c:v>
                </c:pt>
                <c:pt idx="122">
                  <c:v>57724</c:v>
                </c:pt>
                <c:pt idx="123">
                  <c:v>57857</c:v>
                </c:pt>
                <c:pt idx="124">
                  <c:v>59152</c:v>
                </c:pt>
                <c:pt idx="125">
                  <c:v>59218</c:v>
                </c:pt>
                <c:pt idx="126">
                  <c:v>60579</c:v>
                </c:pt>
                <c:pt idx="127">
                  <c:v>62471</c:v>
                </c:pt>
                <c:pt idx="128">
                  <c:v>62803</c:v>
                </c:pt>
                <c:pt idx="129">
                  <c:v>63268</c:v>
                </c:pt>
                <c:pt idx="130">
                  <c:v>63799</c:v>
                </c:pt>
                <c:pt idx="131">
                  <c:v>63998</c:v>
                </c:pt>
                <c:pt idx="132">
                  <c:v>68313</c:v>
                </c:pt>
                <c:pt idx="133">
                  <c:v>70869</c:v>
                </c:pt>
                <c:pt idx="134">
                  <c:v>71964</c:v>
                </c:pt>
                <c:pt idx="135">
                  <c:v>72097</c:v>
                </c:pt>
                <c:pt idx="136">
                  <c:v>72363</c:v>
                </c:pt>
                <c:pt idx="137">
                  <c:v>72860</c:v>
                </c:pt>
                <c:pt idx="138">
                  <c:v>73259</c:v>
                </c:pt>
                <c:pt idx="139">
                  <c:v>73458</c:v>
                </c:pt>
                <c:pt idx="140">
                  <c:v>74454</c:v>
                </c:pt>
                <c:pt idx="141">
                  <c:v>74620</c:v>
                </c:pt>
                <c:pt idx="142">
                  <c:v>75616</c:v>
                </c:pt>
                <c:pt idx="143">
                  <c:v>76412</c:v>
                </c:pt>
                <c:pt idx="144">
                  <c:v>77773</c:v>
                </c:pt>
                <c:pt idx="145">
                  <c:v>77939</c:v>
                </c:pt>
                <c:pt idx="146">
                  <c:v>78570</c:v>
                </c:pt>
                <c:pt idx="147">
                  <c:v>80130</c:v>
                </c:pt>
                <c:pt idx="148">
                  <c:v>81192</c:v>
                </c:pt>
                <c:pt idx="149">
                  <c:v>82587</c:v>
                </c:pt>
                <c:pt idx="150">
                  <c:v>83948</c:v>
                </c:pt>
                <c:pt idx="151">
                  <c:v>85209</c:v>
                </c:pt>
                <c:pt idx="152">
                  <c:v>86835</c:v>
                </c:pt>
                <c:pt idx="153">
                  <c:v>86836</c:v>
                </c:pt>
                <c:pt idx="154">
                  <c:v>87500</c:v>
                </c:pt>
                <c:pt idx="155">
                  <c:v>87931</c:v>
                </c:pt>
                <c:pt idx="156">
                  <c:v>92545</c:v>
                </c:pt>
                <c:pt idx="157">
                  <c:v>94337</c:v>
                </c:pt>
                <c:pt idx="158">
                  <c:v>103565</c:v>
                </c:pt>
                <c:pt idx="159">
                  <c:v>104362</c:v>
                </c:pt>
                <c:pt idx="160">
                  <c:v>104628</c:v>
                </c:pt>
                <c:pt idx="161">
                  <c:v>106187</c:v>
                </c:pt>
                <c:pt idx="162">
                  <c:v>109208</c:v>
                </c:pt>
                <c:pt idx="163">
                  <c:v>109706</c:v>
                </c:pt>
                <c:pt idx="164">
                  <c:v>112958</c:v>
                </c:pt>
                <c:pt idx="165">
                  <c:v>114220</c:v>
                </c:pt>
                <c:pt idx="166">
                  <c:v>115515</c:v>
                </c:pt>
                <c:pt idx="167">
                  <c:v>117207</c:v>
                </c:pt>
                <c:pt idx="168">
                  <c:v>121424</c:v>
                </c:pt>
                <c:pt idx="169">
                  <c:v>122054</c:v>
                </c:pt>
                <c:pt idx="170">
                  <c:v>122120</c:v>
                </c:pt>
                <c:pt idx="171">
                  <c:v>122751</c:v>
                </c:pt>
                <c:pt idx="172">
                  <c:v>124411</c:v>
                </c:pt>
                <c:pt idx="173">
                  <c:v>125174</c:v>
                </c:pt>
                <c:pt idx="174">
                  <c:v>126369</c:v>
                </c:pt>
                <c:pt idx="175">
                  <c:v>127465</c:v>
                </c:pt>
                <c:pt idx="176">
                  <c:v>127631</c:v>
                </c:pt>
                <c:pt idx="177">
                  <c:v>129921</c:v>
                </c:pt>
                <c:pt idx="178">
                  <c:v>129921</c:v>
                </c:pt>
                <c:pt idx="179">
                  <c:v>131415</c:v>
                </c:pt>
                <c:pt idx="180">
                  <c:v>136427</c:v>
                </c:pt>
                <c:pt idx="181">
                  <c:v>141705</c:v>
                </c:pt>
                <c:pt idx="182">
                  <c:v>145622</c:v>
                </c:pt>
                <c:pt idx="183">
                  <c:v>146551</c:v>
                </c:pt>
                <c:pt idx="184">
                  <c:v>151596</c:v>
                </c:pt>
                <c:pt idx="185">
                  <c:v>151729</c:v>
                </c:pt>
                <c:pt idx="186">
                  <c:v>153688</c:v>
                </c:pt>
                <c:pt idx="187">
                  <c:v>158965</c:v>
                </c:pt>
                <c:pt idx="188">
                  <c:v>161853</c:v>
                </c:pt>
                <c:pt idx="189">
                  <c:v>162218</c:v>
                </c:pt>
                <c:pt idx="190">
                  <c:v>165571</c:v>
                </c:pt>
                <c:pt idx="191">
                  <c:v>167695</c:v>
                </c:pt>
                <c:pt idx="192">
                  <c:v>173107</c:v>
                </c:pt>
                <c:pt idx="193">
                  <c:v>174500</c:v>
                </c:pt>
                <c:pt idx="194">
                  <c:v>178451</c:v>
                </c:pt>
                <c:pt idx="195">
                  <c:v>178484</c:v>
                </c:pt>
                <c:pt idx="196">
                  <c:v>181936</c:v>
                </c:pt>
                <c:pt idx="197">
                  <c:v>197072</c:v>
                </c:pt>
                <c:pt idx="198">
                  <c:v>197968</c:v>
                </c:pt>
                <c:pt idx="199">
                  <c:v>200723</c:v>
                </c:pt>
                <c:pt idx="200">
                  <c:v>200923</c:v>
                </c:pt>
                <c:pt idx="201">
                  <c:v>206233</c:v>
                </c:pt>
                <c:pt idx="202">
                  <c:v>208657</c:v>
                </c:pt>
                <c:pt idx="203">
                  <c:v>210151</c:v>
                </c:pt>
                <c:pt idx="204">
                  <c:v>219345</c:v>
                </c:pt>
                <c:pt idx="205">
                  <c:v>220341</c:v>
                </c:pt>
                <c:pt idx="206">
                  <c:v>224889</c:v>
                </c:pt>
                <c:pt idx="207">
                  <c:v>230133</c:v>
                </c:pt>
                <c:pt idx="208">
                  <c:v>232357</c:v>
                </c:pt>
                <c:pt idx="209">
                  <c:v>232358</c:v>
                </c:pt>
                <c:pt idx="210">
                  <c:v>235876</c:v>
                </c:pt>
                <c:pt idx="211">
                  <c:v>240656</c:v>
                </c:pt>
                <c:pt idx="212">
                  <c:v>256390</c:v>
                </c:pt>
                <c:pt idx="213">
                  <c:v>261900</c:v>
                </c:pt>
                <c:pt idx="214">
                  <c:v>262265</c:v>
                </c:pt>
                <c:pt idx="215">
                  <c:v>262696</c:v>
                </c:pt>
                <c:pt idx="216">
                  <c:v>266647</c:v>
                </c:pt>
                <c:pt idx="217">
                  <c:v>270165</c:v>
                </c:pt>
                <c:pt idx="218">
                  <c:v>271925</c:v>
                </c:pt>
                <c:pt idx="219">
                  <c:v>272190</c:v>
                </c:pt>
                <c:pt idx="220">
                  <c:v>276141</c:v>
                </c:pt>
                <c:pt idx="221">
                  <c:v>281087</c:v>
                </c:pt>
                <c:pt idx="222">
                  <c:v>281784</c:v>
                </c:pt>
                <c:pt idx="223">
                  <c:v>283277</c:v>
                </c:pt>
                <c:pt idx="224">
                  <c:v>291609</c:v>
                </c:pt>
                <c:pt idx="225">
                  <c:v>291675</c:v>
                </c:pt>
                <c:pt idx="226">
                  <c:v>294529</c:v>
                </c:pt>
                <c:pt idx="227">
                  <c:v>295791</c:v>
                </c:pt>
                <c:pt idx="228">
                  <c:v>296720</c:v>
                </c:pt>
                <c:pt idx="229">
                  <c:v>298015</c:v>
                </c:pt>
                <c:pt idx="230">
                  <c:v>300670</c:v>
                </c:pt>
                <c:pt idx="231">
                  <c:v>313484</c:v>
                </c:pt>
                <c:pt idx="232">
                  <c:v>319691</c:v>
                </c:pt>
                <c:pt idx="233">
                  <c:v>321649</c:v>
                </c:pt>
                <c:pt idx="234">
                  <c:v>322910</c:v>
                </c:pt>
                <c:pt idx="235">
                  <c:v>323608</c:v>
                </c:pt>
                <c:pt idx="236">
                  <c:v>324637</c:v>
                </c:pt>
                <c:pt idx="237">
                  <c:v>325069</c:v>
                </c:pt>
                <c:pt idx="238">
                  <c:v>326628</c:v>
                </c:pt>
                <c:pt idx="239">
                  <c:v>351292</c:v>
                </c:pt>
                <c:pt idx="240">
                  <c:v>351325</c:v>
                </c:pt>
                <c:pt idx="241">
                  <c:v>351358</c:v>
                </c:pt>
                <c:pt idx="242">
                  <c:v>356669</c:v>
                </c:pt>
                <c:pt idx="243">
                  <c:v>358096</c:v>
                </c:pt>
                <c:pt idx="244">
                  <c:v>361947</c:v>
                </c:pt>
                <c:pt idx="245">
                  <c:v>368287</c:v>
                </c:pt>
                <c:pt idx="246">
                  <c:v>371240</c:v>
                </c:pt>
                <c:pt idx="247">
                  <c:v>373630</c:v>
                </c:pt>
                <c:pt idx="248">
                  <c:v>373631</c:v>
                </c:pt>
                <c:pt idx="249">
                  <c:v>376950</c:v>
                </c:pt>
                <c:pt idx="250">
                  <c:v>391456</c:v>
                </c:pt>
                <c:pt idx="251">
                  <c:v>401812</c:v>
                </c:pt>
                <c:pt idx="252">
                  <c:v>430027</c:v>
                </c:pt>
                <c:pt idx="253">
                  <c:v>441910</c:v>
                </c:pt>
                <c:pt idx="254">
                  <c:v>449778</c:v>
                </c:pt>
                <c:pt idx="255">
                  <c:v>457113</c:v>
                </c:pt>
                <c:pt idx="256">
                  <c:v>458740</c:v>
                </c:pt>
                <c:pt idx="257">
                  <c:v>472383</c:v>
                </c:pt>
                <c:pt idx="258">
                  <c:v>491138</c:v>
                </c:pt>
                <c:pt idx="259">
                  <c:v>496912</c:v>
                </c:pt>
                <c:pt idx="260">
                  <c:v>501925</c:v>
                </c:pt>
                <c:pt idx="261">
                  <c:v>508166</c:v>
                </c:pt>
                <c:pt idx="262">
                  <c:v>514107</c:v>
                </c:pt>
                <c:pt idx="263">
                  <c:v>515534</c:v>
                </c:pt>
                <c:pt idx="264">
                  <c:v>519319</c:v>
                </c:pt>
                <c:pt idx="265">
                  <c:v>546306</c:v>
                </c:pt>
                <c:pt idx="266">
                  <c:v>546505</c:v>
                </c:pt>
                <c:pt idx="267">
                  <c:v>551351</c:v>
                </c:pt>
                <c:pt idx="268">
                  <c:v>574188</c:v>
                </c:pt>
                <c:pt idx="269">
                  <c:v>580661</c:v>
                </c:pt>
                <c:pt idx="270">
                  <c:v>595067</c:v>
                </c:pt>
                <c:pt idx="271">
                  <c:v>597092</c:v>
                </c:pt>
                <c:pt idx="272">
                  <c:v>598055</c:v>
                </c:pt>
                <c:pt idx="273">
                  <c:v>615515</c:v>
                </c:pt>
                <c:pt idx="274">
                  <c:v>615880</c:v>
                </c:pt>
                <c:pt idx="275">
                  <c:v>632477</c:v>
                </c:pt>
                <c:pt idx="276">
                  <c:v>637290</c:v>
                </c:pt>
                <c:pt idx="277">
                  <c:v>646452</c:v>
                </c:pt>
                <c:pt idx="278">
                  <c:v>652891</c:v>
                </c:pt>
                <c:pt idx="279">
                  <c:v>655281</c:v>
                </c:pt>
                <c:pt idx="280">
                  <c:v>669621</c:v>
                </c:pt>
                <c:pt idx="281">
                  <c:v>687280</c:v>
                </c:pt>
                <c:pt idx="282">
                  <c:v>691827</c:v>
                </c:pt>
                <c:pt idx="283">
                  <c:v>738664</c:v>
                </c:pt>
                <c:pt idx="284">
                  <c:v>755328</c:v>
                </c:pt>
                <c:pt idx="285">
                  <c:v>777368</c:v>
                </c:pt>
                <c:pt idx="286">
                  <c:v>779991</c:v>
                </c:pt>
                <c:pt idx="287">
                  <c:v>800140</c:v>
                </c:pt>
                <c:pt idx="288">
                  <c:v>806779</c:v>
                </c:pt>
                <c:pt idx="289">
                  <c:v>808870</c:v>
                </c:pt>
                <c:pt idx="290">
                  <c:v>812089</c:v>
                </c:pt>
                <c:pt idx="291">
                  <c:v>822380</c:v>
                </c:pt>
                <c:pt idx="292">
                  <c:v>827823</c:v>
                </c:pt>
                <c:pt idx="293">
                  <c:v>831408</c:v>
                </c:pt>
                <c:pt idx="294">
                  <c:v>846179</c:v>
                </c:pt>
                <c:pt idx="295">
                  <c:v>850262</c:v>
                </c:pt>
                <c:pt idx="296">
                  <c:v>872104</c:v>
                </c:pt>
                <c:pt idx="297">
                  <c:v>882626</c:v>
                </c:pt>
                <c:pt idx="298">
                  <c:v>911007</c:v>
                </c:pt>
                <c:pt idx="299">
                  <c:v>959238</c:v>
                </c:pt>
                <c:pt idx="300">
                  <c:v>989344</c:v>
                </c:pt>
                <c:pt idx="301">
                  <c:v>1014008</c:v>
                </c:pt>
                <c:pt idx="302">
                  <c:v>1051318</c:v>
                </c:pt>
                <c:pt idx="303">
                  <c:v>1067019</c:v>
                </c:pt>
                <c:pt idx="304">
                  <c:v>1074719</c:v>
                </c:pt>
                <c:pt idx="305">
                  <c:v>1095399</c:v>
                </c:pt>
                <c:pt idx="306">
                  <c:v>1096959</c:v>
                </c:pt>
                <c:pt idx="307">
                  <c:v>1131647</c:v>
                </c:pt>
                <c:pt idx="308">
                  <c:v>1148941</c:v>
                </c:pt>
                <c:pt idx="309">
                  <c:v>1152792</c:v>
                </c:pt>
                <c:pt idx="310">
                  <c:v>1156277</c:v>
                </c:pt>
                <c:pt idx="311">
                  <c:v>1217852</c:v>
                </c:pt>
                <c:pt idx="312">
                  <c:v>1253037</c:v>
                </c:pt>
                <c:pt idx="313">
                  <c:v>1257817</c:v>
                </c:pt>
                <c:pt idx="314">
                  <c:v>1261501</c:v>
                </c:pt>
                <c:pt idx="315">
                  <c:v>1266314</c:v>
                </c:pt>
                <c:pt idx="316">
                  <c:v>1286696</c:v>
                </c:pt>
                <c:pt idx="317">
                  <c:v>1431819</c:v>
                </c:pt>
                <c:pt idx="318">
                  <c:v>1554338</c:v>
                </c:pt>
                <c:pt idx="319">
                  <c:v>1663713</c:v>
                </c:pt>
                <c:pt idx="320">
                  <c:v>1827458</c:v>
                </c:pt>
                <c:pt idx="321">
                  <c:v>1868950</c:v>
                </c:pt>
                <c:pt idx="322">
                  <c:v>1879573</c:v>
                </c:pt>
                <c:pt idx="323">
                  <c:v>1935604</c:v>
                </c:pt>
                <c:pt idx="324">
                  <c:v>1947255</c:v>
                </c:pt>
                <c:pt idx="325">
                  <c:v>1957180</c:v>
                </c:pt>
                <c:pt idx="326">
                  <c:v>1986025</c:v>
                </c:pt>
                <c:pt idx="327">
                  <c:v>2111166</c:v>
                </c:pt>
                <c:pt idx="328">
                  <c:v>2153754</c:v>
                </c:pt>
                <c:pt idx="329">
                  <c:v>2176824</c:v>
                </c:pt>
                <c:pt idx="330">
                  <c:v>2182866</c:v>
                </c:pt>
                <c:pt idx="331">
                  <c:v>2266016</c:v>
                </c:pt>
                <c:pt idx="332">
                  <c:v>2323907</c:v>
                </c:pt>
                <c:pt idx="333">
                  <c:v>2622286</c:v>
                </c:pt>
                <c:pt idx="334">
                  <c:v>2711047</c:v>
                </c:pt>
                <c:pt idx="335">
                  <c:v>2727312</c:v>
                </c:pt>
                <c:pt idx="336">
                  <c:v>2887107</c:v>
                </c:pt>
                <c:pt idx="337">
                  <c:v>3076512</c:v>
                </c:pt>
                <c:pt idx="338">
                  <c:v>3358793</c:v>
                </c:pt>
                <c:pt idx="339">
                  <c:v>3471984</c:v>
                </c:pt>
                <c:pt idx="340">
                  <c:v>3770065</c:v>
                </c:pt>
                <c:pt idx="341">
                  <c:v>3806745</c:v>
                </c:pt>
                <c:pt idx="342">
                  <c:v>3878511</c:v>
                </c:pt>
                <c:pt idx="343">
                  <c:v>4098685</c:v>
                </c:pt>
                <c:pt idx="344">
                  <c:v>4370543</c:v>
                </c:pt>
                <c:pt idx="345">
                  <c:v>4544944</c:v>
                </c:pt>
                <c:pt idx="346">
                  <c:v>4912932</c:v>
                </c:pt>
                <c:pt idx="347">
                  <c:v>6006240</c:v>
                </c:pt>
                <c:pt idx="348">
                  <c:v>6264423</c:v>
                </c:pt>
                <c:pt idx="349">
                  <c:v>8587565</c:v>
                </c:pt>
              </c:numCache>
            </c:numRef>
          </c:yVal>
          <c:smooth val="0"/>
        </c:ser>
        <c:ser>
          <c:idx val="1"/>
          <c:order val="1"/>
          <c:tx>
            <c:v>ZKOD&lt;0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12594052908100545"/>
                  <c:y val="-1.6202813828353148E-4"/>
                </c:manualLayout>
              </c:layout>
              <c:numFmt formatCode="General" sourceLinked="0"/>
            </c:trendlineLbl>
          </c:trendline>
          <c:xVal>
            <c:numRef>
              <c:f>pr030502c!$E$353:$E$443</c:f>
              <c:numCache>
                <c:formatCode>#,##0</c:formatCode>
                <c:ptCount val="91"/>
                <c:pt idx="0">
                  <c:v>3153</c:v>
                </c:pt>
                <c:pt idx="1">
                  <c:v>33128</c:v>
                </c:pt>
                <c:pt idx="2">
                  <c:v>1029</c:v>
                </c:pt>
                <c:pt idx="3">
                  <c:v>3087</c:v>
                </c:pt>
                <c:pt idx="4">
                  <c:v>2257</c:v>
                </c:pt>
                <c:pt idx="5">
                  <c:v>3319</c:v>
                </c:pt>
                <c:pt idx="6">
                  <c:v>36912</c:v>
                </c:pt>
                <c:pt idx="7">
                  <c:v>996</c:v>
                </c:pt>
                <c:pt idx="8">
                  <c:v>100079</c:v>
                </c:pt>
                <c:pt idx="9">
                  <c:v>44812</c:v>
                </c:pt>
                <c:pt idx="10">
                  <c:v>25161</c:v>
                </c:pt>
                <c:pt idx="11">
                  <c:v>89557</c:v>
                </c:pt>
                <c:pt idx="12">
                  <c:v>3751</c:v>
                </c:pt>
                <c:pt idx="13">
                  <c:v>26787</c:v>
                </c:pt>
                <c:pt idx="14">
                  <c:v>7801</c:v>
                </c:pt>
                <c:pt idx="15">
                  <c:v>89359</c:v>
                </c:pt>
                <c:pt idx="16">
                  <c:v>154352</c:v>
                </c:pt>
                <c:pt idx="17">
                  <c:v>30273</c:v>
                </c:pt>
                <c:pt idx="18">
                  <c:v>84246</c:v>
                </c:pt>
                <c:pt idx="19">
                  <c:v>24962</c:v>
                </c:pt>
                <c:pt idx="20">
                  <c:v>56728</c:v>
                </c:pt>
                <c:pt idx="21">
                  <c:v>58454</c:v>
                </c:pt>
                <c:pt idx="22">
                  <c:v>63700</c:v>
                </c:pt>
                <c:pt idx="23">
                  <c:v>20879</c:v>
                </c:pt>
                <c:pt idx="24">
                  <c:v>87731</c:v>
                </c:pt>
                <c:pt idx="25">
                  <c:v>13709</c:v>
                </c:pt>
                <c:pt idx="26">
                  <c:v>39966</c:v>
                </c:pt>
                <c:pt idx="27">
                  <c:v>14970</c:v>
                </c:pt>
                <c:pt idx="28">
                  <c:v>26422</c:v>
                </c:pt>
                <c:pt idx="29">
                  <c:v>40297</c:v>
                </c:pt>
                <c:pt idx="30">
                  <c:v>122950</c:v>
                </c:pt>
                <c:pt idx="31">
                  <c:v>44480</c:v>
                </c:pt>
                <c:pt idx="32">
                  <c:v>13543</c:v>
                </c:pt>
                <c:pt idx="33">
                  <c:v>15900</c:v>
                </c:pt>
                <c:pt idx="34">
                  <c:v>1129</c:v>
                </c:pt>
                <c:pt idx="35">
                  <c:v>100013</c:v>
                </c:pt>
                <c:pt idx="36">
                  <c:v>69209</c:v>
                </c:pt>
                <c:pt idx="37">
                  <c:v>112096</c:v>
                </c:pt>
                <c:pt idx="38">
                  <c:v>95001</c:v>
                </c:pt>
                <c:pt idx="39">
                  <c:v>168592</c:v>
                </c:pt>
                <c:pt idx="40">
                  <c:v>75483</c:v>
                </c:pt>
                <c:pt idx="41">
                  <c:v>323508</c:v>
                </c:pt>
                <c:pt idx="42">
                  <c:v>38704</c:v>
                </c:pt>
                <c:pt idx="43">
                  <c:v>253137</c:v>
                </c:pt>
                <c:pt idx="44">
                  <c:v>140278</c:v>
                </c:pt>
                <c:pt idx="45">
                  <c:v>39501</c:v>
                </c:pt>
                <c:pt idx="46">
                  <c:v>101474</c:v>
                </c:pt>
                <c:pt idx="47">
                  <c:v>33559</c:v>
                </c:pt>
                <c:pt idx="48">
                  <c:v>71699</c:v>
                </c:pt>
                <c:pt idx="49">
                  <c:v>63500</c:v>
                </c:pt>
                <c:pt idx="50">
                  <c:v>154186</c:v>
                </c:pt>
                <c:pt idx="51">
                  <c:v>240258</c:v>
                </c:pt>
                <c:pt idx="52">
                  <c:v>85342</c:v>
                </c:pt>
                <c:pt idx="53">
                  <c:v>290746</c:v>
                </c:pt>
                <c:pt idx="54">
                  <c:v>927604</c:v>
                </c:pt>
                <c:pt idx="55">
                  <c:v>516232</c:v>
                </c:pt>
                <c:pt idx="56">
                  <c:v>266050</c:v>
                </c:pt>
                <c:pt idx="57">
                  <c:v>94968</c:v>
                </c:pt>
                <c:pt idx="58">
                  <c:v>274481</c:v>
                </c:pt>
                <c:pt idx="59">
                  <c:v>191728</c:v>
                </c:pt>
                <c:pt idx="60">
                  <c:v>132012</c:v>
                </c:pt>
                <c:pt idx="61">
                  <c:v>294596</c:v>
                </c:pt>
                <c:pt idx="62">
                  <c:v>562836</c:v>
                </c:pt>
                <c:pt idx="63">
                  <c:v>179645</c:v>
                </c:pt>
                <c:pt idx="64">
                  <c:v>251909</c:v>
                </c:pt>
                <c:pt idx="65">
                  <c:v>2982374</c:v>
                </c:pt>
                <c:pt idx="66">
                  <c:v>386211</c:v>
                </c:pt>
                <c:pt idx="67">
                  <c:v>593408</c:v>
                </c:pt>
                <c:pt idx="68">
                  <c:v>366494</c:v>
                </c:pt>
                <c:pt idx="69">
                  <c:v>1049392</c:v>
                </c:pt>
                <c:pt idx="70">
                  <c:v>487917</c:v>
                </c:pt>
                <c:pt idx="71">
                  <c:v>684824</c:v>
                </c:pt>
                <c:pt idx="72">
                  <c:v>1004182</c:v>
                </c:pt>
                <c:pt idx="73">
                  <c:v>747461</c:v>
                </c:pt>
                <c:pt idx="74">
                  <c:v>1393348</c:v>
                </c:pt>
                <c:pt idx="75">
                  <c:v>4056762</c:v>
                </c:pt>
                <c:pt idx="76">
                  <c:v>2023402</c:v>
                </c:pt>
                <c:pt idx="77">
                  <c:v>2875158</c:v>
                </c:pt>
                <c:pt idx="78">
                  <c:v>3843258</c:v>
                </c:pt>
                <c:pt idx="79">
                  <c:v>1240955</c:v>
                </c:pt>
                <c:pt idx="80">
                  <c:v>2661190</c:v>
                </c:pt>
                <c:pt idx="81">
                  <c:v>4306612</c:v>
                </c:pt>
                <c:pt idx="82">
                  <c:v>1719777</c:v>
                </c:pt>
                <c:pt idx="83">
                  <c:v>7904667</c:v>
                </c:pt>
                <c:pt idx="84">
                  <c:v>2607914</c:v>
                </c:pt>
                <c:pt idx="85">
                  <c:v>6160227</c:v>
                </c:pt>
                <c:pt idx="86">
                  <c:v>12263593</c:v>
                </c:pt>
                <c:pt idx="87">
                  <c:v>12857067</c:v>
                </c:pt>
                <c:pt idx="88">
                  <c:v>23450906</c:v>
                </c:pt>
                <c:pt idx="89">
                  <c:v>144636460</c:v>
                </c:pt>
                <c:pt idx="90">
                  <c:v>35795459</c:v>
                </c:pt>
              </c:numCache>
            </c:numRef>
          </c:xVal>
          <c:yVal>
            <c:numRef>
              <c:f>pr030502c!$J$353:$J$443</c:f>
              <c:numCache>
                <c:formatCode>#,##0</c:formatCode>
                <c:ptCount val="91"/>
                <c:pt idx="0">
                  <c:v>299</c:v>
                </c:pt>
                <c:pt idx="1">
                  <c:v>730</c:v>
                </c:pt>
                <c:pt idx="2">
                  <c:v>1294</c:v>
                </c:pt>
                <c:pt idx="3">
                  <c:v>2058</c:v>
                </c:pt>
                <c:pt idx="4">
                  <c:v>2324</c:v>
                </c:pt>
                <c:pt idx="5">
                  <c:v>3983</c:v>
                </c:pt>
                <c:pt idx="6">
                  <c:v>4149</c:v>
                </c:pt>
                <c:pt idx="7">
                  <c:v>4382</c:v>
                </c:pt>
                <c:pt idx="8">
                  <c:v>4846</c:v>
                </c:pt>
                <c:pt idx="9">
                  <c:v>5610</c:v>
                </c:pt>
                <c:pt idx="10">
                  <c:v>6008</c:v>
                </c:pt>
                <c:pt idx="11">
                  <c:v>6606</c:v>
                </c:pt>
                <c:pt idx="12">
                  <c:v>6672</c:v>
                </c:pt>
                <c:pt idx="13">
                  <c:v>6905</c:v>
                </c:pt>
                <c:pt idx="14">
                  <c:v>7103</c:v>
                </c:pt>
                <c:pt idx="15">
                  <c:v>8929</c:v>
                </c:pt>
                <c:pt idx="16">
                  <c:v>9361</c:v>
                </c:pt>
                <c:pt idx="17">
                  <c:v>9361</c:v>
                </c:pt>
                <c:pt idx="18">
                  <c:v>9692</c:v>
                </c:pt>
                <c:pt idx="19">
                  <c:v>9792</c:v>
                </c:pt>
                <c:pt idx="20">
                  <c:v>10357</c:v>
                </c:pt>
                <c:pt idx="21">
                  <c:v>10987</c:v>
                </c:pt>
                <c:pt idx="22">
                  <c:v>10988</c:v>
                </c:pt>
                <c:pt idx="23">
                  <c:v>11020</c:v>
                </c:pt>
                <c:pt idx="24">
                  <c:v>13476</c:v>
                </c:pt>
                <c:pt idx="25">
                  <c:v>14439</c:v>
                </c:pt>
                <c:pt idx="26">
                  <c:v>15900</c:v>
                </c:pt>
                <c:pt idx="27">
                  <c:v>16132</c:v>
                </c:pt>
                <c:pt idx="28">
                  <c:v>17726</c:v>
                </c:pt>
                <c:pt idx="29">
                  <c:v>18356</c:v>
                </c:pt>
                <c:pt idx="30">
                  <c:v>18389</c:v>
                </c:pt>
                <c:pt idx="31">
                  <c:v>23236</c:v>
                </c:pt>
                <c:pt idx="32">
                  <c:v>26887</c:v>
                </c:pt>
                <c:pt idx="33">
                  <c:v>27019</c:v>
                </c:pt>
                <c:pt idx="34">
                  <c:v>31534</c:v>
                </c:pt>
                <c:pt idx="35">
                  <c:v>31734</c:v>
                </c:pt>
                <c:pt idx="36">
                  <c:v>34953</c:v>
                </c:pt>
                <c:pt idx="37">
                  <c:v>37742</c:v>
                </c:pt>
                <c:pt idx="38">
                  <c:v>40596</c:v>
                </c:pt>
                <c:pt idx="39">
                  <c:v>42787</c:v>
                </c:pt>
                <c:pt idx="40">
                  <c:v>43683</c:v>
                </c:pt>
                <c:pt idx="41">
                  <c:v>44812</c:v>
                </c:pt>
                <c:pt idx="42">
                  <c:v>44912</c:v>
                </c:pt>
                <c:pt idx="43">
                  <c:v>46969</c:v>
                </c:pt>
                <c:pt idx="44">
                  <c:v>52446</c:v>
                </c:pt>
                <c:pt idx="45">
                  <c:v>52845</c:v>
                </c:pt>
                <c:pt idx="46">
                  <c:v>53011</c:v>
                </c:pt>
                <c:pt idx="47">
                  <c:v>53044</c:v>
                </c:pt>
                <c:pt idx="48">
                  <c:v>54371</c:v>
                </c:pt>
                <c:pt idx="49">
                  <c:v>65325</c:v>
                </c:pt>
                <c:pt idx="50">
                  <c:v>69342</c:v>
                </c:pt>
                <c:pt idx="51">
                  <c:v>73126</c:v>
                </c:pt>
                <c:pt idx="52">
                  <c:v>80462</c:v>
                </c:pt>
                <c:pt idx="53">
                  <c:v>80661</c:v>
                </c:pt>
                <c:pt idx="54">
                  <c:v>85574</c:v>
                </c:pt>
                <c:pt idx="55">
                  <c:v>86836</c:v>
                </c:pt>
                <c:pt idx="56">
                  <c:v>102204</c:v>
                </c:pt>
                <c:pt idx="57">
                  <c:v>103100</c:v>
                </c:pt>
                <c:pt idx="58">
                  <c:v>114752</c:v>
                </c:pt>
                <c:pt idx="59">
                  <c:v>124610</c:v>
                </c:pt>
                <c:pt idx="60">
                  <c:v>124843</c:v>
                </c:pt>
                <c:pt idx="61">
                  <c:v>127232</c:v>
                </c:pt>
                <c:pt idx="62">
                  <c:v>133937</c:v>
                </c:pt>
                <c:pt idx="63">
                  <c:v>138916</c:v>
                </c:pt>
                <c:pt idx="64">
                  <c:v>143862</c:v>
                </c:pt>
                <c:pt idx="65">
                  <c:v>157671</c:v>
                </c:pt>
                <c:pt idx="66">
                  <c:v>208856</c:v>
                </c:pt>
                <c:pt idx="67">
                  <c:v>237569</c:v>
                </c:pt>
                <c:pt idx="68">
                  <c:v>275875</c:v>
                </c:pt>
                <c:pt idx="69">
                  <c:v>286132</c:v>
                </c:pt>
                <c:pt idx="70">
                  <c:v>290978</c:v>
                </c:pt>
                <c:pt idx="71">
                  <c:v>342993</c:v>
                </c:pt>
                <c:pt idx="72">
                  <c:v>364569</c:v>
                </c:pt>
                <c:pt idx="73">
                  <c:v>367556</c:v>
                </c:pt>
                <c:pt idx="74">
                  <c:v>489212</c:v>
                </c:pt>
                <c:pt idx="75">
                  <c:v>490075</c:v>
                </c:pt>
                <c:pt idx="76">
                  <c:v>719611</c:v>
                </c:pt>
                <c:pt idx="77">
                  <c:v>801367</c:v>
                </c:pt>
                <c:pt idx="78">
                  <c:v>1293036</c:v>
                </c:pt>
                <c:pt idx="79">
                  <c:v>1459669</c:v>
                </c:pt>
                <c:pt idx="80">
                  <c:v>1486623</c:v>
                </c:pt>
                <c:pt idx="81">
                  <c:v>1837017</c:v>
                </c:pt>
                <c:pt idx="82">
                  <c:v>1912202</c:v>
                </c:pt>
                <c:pt idx="83">
                  <c:v>2033957</c:v>
                </c:pt>
                <c:pt idx="84">
                  <c:v>2149571</c:v>
                </c:pt>
                <c:pt idx="85">
                  <c:v>2417547</c:v>
                </c:pt>
                <c:pt idx="86">
                  <c:v>3059649</c:v>
                </c:pt>
                <c:pt idx="87">
                  <c:v>3909679</c:v>
                </c:pt>
                <c:pt idx="88">
                  <c:v>7794961</c:v>
                </c:pt>
                <c:pt idx="89">
                  <c:v>27355806</c:v>
                </c:pt>
                <c:pt idx="90">
                  <c:v>19273950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830848"/>
        <c:axId val="166832768"/>
      </c:scatterChart>
      <c:valAx>
        <c:axId val="166830848"/>
        <c:scaling>
          <c:orientation val="minMax"/>
          <c:max val="500000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SPVF</a:t>
                </a:r>
              </a:p>
            </c:rich>
          </c:tx>
          <c:layout/>
          <c:overlay val="0"/>
        </c:title>
        <c:numFmt formatCode="#,##0" sourceLinked="1"/>
        <c:majorTickMark val="none"/>
        <c:minorTickMark val="none"/>
        <c:tickLblPos val="nextTo"/>
        <c:crossAx val="166832768"/>
        <c:crosses val="autoZero"/>
        <c:crossBetween val="midCat"/>
      </c:valAx>
      <c:valAx>
        <c:axId val="166832768"/>
        <c:scaling>
          <c:orientation val="minMax"/>
          <c:max val="100000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Tržby</a:t>
                </a:r>
              </a:p>
            </c:rich>
          </c:tx>
          <c:layout/>
          <c:overlay val="0"/>
        </c:title>
        <c:numFmt formatCode="#,##0" sourceLinked="1"/>
        <c:majorTickMark val="none"/>
        <c:minorTickMark val="none"/>
        <c:tickLblPos val="nextTo"/>
        <c:crossAx val="166830848"/>
        <c:crosses val="autoZero"/>
        <c:crossBetween val="midCat"/>
      </c:valAx>
    </c:plotArea>
    <c:legend>
      <c:legendPos val="r"/>
      <c:legendEntry>
        <c:idx val="2"/>
        <c:delete val="1"/>
      </c:legendEntry>
      <c:layout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Tržby v skupinách výroby strojov a zariadení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'p030503'!$R$14</c:f>
              <c:strCache>
                <c:ptCount val="1"/>
                <c:pt idx="0">
                  <c:v>Priemer</c:v>
                </c:pt>
              </c:strCache>
            </c:strRef>
          </c:tx>
          <c:invertIfNegative val="0"/>
          <c:cat>
            <c:numRef>
              <c:f>'p030503'!$N$15:$N$21</c:f>
              <c:numCache>
                <c:formatCode>General</c:formatCode>
                <c:ptCount val="7"/>
                <c:pt idx="0">
                  <c:v>291</c:v>
                </c:pt>
                <c:pt idx="1">
                  <c:v>292</c:v>
                </c:pt>
                <c:pt idx="2">
                  <c:v>293</c:v>
                </c:pt>
                <c:pt idx="3">
                  <c:v>294</c:v>
                </c:pt>
                <c:pt idx="4">
                  <c:v>295</c:v>
                </c:pt>
                <c:pt idx="5">
                  <c:v>296</c:v>
                </c:pt>
                <c:pt idx="6">
                  <c:v>297</c:v>
                </c:pt>
              </c:numCache>
            </c:numRef>
          </c:cat>
          <c:val>
            <c:numRef>
              <c:f>'p030503'!$R$15:$R$21</c:f>
              <c:numCache>
                <c:formatCode>#,##0</c:formatCode>
                <c:ptCount val="7"/>
                <c:pt idx="0">
                  <c:v>12519275.753424658</c:v>
                </c:pt>
                <c:pt idx="1">
                  <c:v>1392455.9222614842</c:v>
                </c:pt>
                <c:pt idx="2">
                  <c:v>1997886.9268292682</c:v>
                </c:pt>
                <c:pt idx="3">
                  <c:v>4782036.6590909092</c:v>
                </c:pt>
                <c:pt idx="4">
                  <c:v>2242674.283018868</c:v>
                </c:pt>
                <c:pt idx="5">
                  <c:v>5065352.1333333338</c:v>
                </c:pt>
                <c:pt idx="6">
                  <c:v>4955360.5238095243</c:v>
                </c:pt>
              </c:numCache>
            </c:numRef>
          </c:val>
        </c:ser>
        <c:ser>
          <c:idx val="1"/>
          <c:order val="1"/>
          <c:tx>
            <c:strRef>
              <c:f>'p030503'!$S$14</c:f>
              <c:strCache>
                <c:ptCount val="1"/>
                <c:pt idx="0">
                  <c:v>Median</c:v>
                </c:pt>
              </c:strCache>
            </c:strRef>
          </c:tx>
          <c:invertIfNegative val="0"/>
          <c:cat>
            <c:numRef>
              <c:f>'p030503'!$N$15:$N$21</c:f>
              <c:numCache>
                <c:formatCode>General</c:formatCode>
                <c:ptCount val="7"/>
                <c:pt idx="0">
                  <c:v>291</c:v>
                </c:pt>
                <c:pt idx="1">
                  <c:v>292</c:v>
                </c:pt>
                <c:pt idx="2">
                  <c:v>293</c:v>
                </c:pt>
                <c:pt idx="3">
                  <c:v>294</c:v>
                </c:pt>
                <c:pt idx="4">
                  <c:v>295</c:v>
                </c:pt>
                <c:pt idx="5">
                  <c:v>296</c:v>
                </c:pt>
                <c:pt idx="6">
                  <c:v>297</c:v>
                </c:pt>
              </c:numCache>
            </c:numRef>
          </c:cat>
          <c:val>
            <c:numRef>
              <c:f>'p030503'!$S$15:$S$21</c:f>
              <c:numCache>
                <c:formatCode>#,##0</c:formatCode>
                <c:ptCount val="7"/>
                <c:pt idx="0">
                  <c:v>1992863</c:v>
                </c:pt>
                <c:pt idx="1">
                  <c:v>225951</c:v>
                </c:pt>
                <c:pt idx="2">
                  <c:v>367755</c:v>
                </c:pt>
                <c:pt idx="3">
                  <c:v>1078785.5</c:v>
                </c:pt>
                <c:pt idx="4">
                  <c:v>520315</c:v>
                </c:pt>
                <c:pt idx="5">
                  <c:v>4527252</c:v>
                </c:pt>
                <c:pt idx="6">
                  <c:v>765153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573568"/>
        <c:axId val="166575104"/>
      </c:barChart>
      <c:catAx>
        <c:axId val="16657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66575104"/>
        <c:crosses val="autoZero"/>
        <c:auto val="1"/>
        <c:lblAlgn val="ctr"/>
        <c:lblOffset val="100"/>
        <c:noMultiLvlLbl val="0"/>
      </c:catAx>
      <c:valAx>
        <c:axId val="16657510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1665735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Minimálna, priemerná a maximálna produktivita v skupinách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'p030503'!$P$72</c:f>
              <c:strCache>
                <c:ptCount val="1"/>
                <c:pt idx="0">
                  <c:v>Min PP</c:v>
                </c:pt>
              </c:strCache>
            </c:strRef>
          </c:tx>
          <c:marker>
            <c:symbol val="none"/>
          </c:marker>
          <c:cat>
            <c:numRef>
              <c:f>'p030503'!$N$73:$N$79</c:f>
              <c:numCache>
                <c:formatCode>General</c:formatCode>
                <c:ptCount val="7"/>
                <c:pt idx="0">
                  <c:v>291</c:v>
                </c:pt>
                <c:pt idx="1">
                  <c:v>292</c:v>
                </c:pt>
                <c:pt idx="2">
                  <c:v>293</c:v>
                </c:pt>
                <c:pt idx="3">
                  <c:v>294</c:v>
                </c:pt>
                <c:pt idx="4">
                  <c:v>295</c:v>
                </c:pt>
                <c:pt idx="5">
                  <c:v>296</c:v>
                </c:pt>
                <c:pt idx="6">
                  <c:v>297</c:v>
                </c:pt>
              </c:numCache>
            </c:numRef>
          </c:cat>
          <c:val>
            <c:numRef>
              <c:f>'p030503'!$P$73:$P$79</c:f>
              <c:numCache>
                <c:formatCode>#,##0.000</c:formatCode>
                <c:ptCount val="7"/>
                <c:pt idx="0">
                  <c:v>0.41446941646018992</c:v>
                </c:pt>
                <c:pt idx="1">
                  <c:v>0</c:v>
                </c:pt>
                <c:pt idx="2">
                  <c:v>0.32226762002042902</c:v>
                </c:pt>
                <c:pt idx="3">
                  <c:v>0</c:v>
                </c:pt>
                <c:pt idx="4">
                  <c:v>0</c:v>
                </c:pt>
                <c:pt idx="5">
                  <c:v>1.847074648750999</c:v>
                </c:pt>
                <c:pt idx="6">
                  <c:v>0.85963570110572474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'p030503'!$R$72</c:f>
              <c:strCache>
                <c:ptCount val="1"/>
                <c:pt idx="0">
                  <c:v>Priemer PP</c:v>
                </c:pt>
              </c:strCache>
            </c:strRef>
          </c:tx>
          <c:marker>
            <c:symbol val="none"/>
          </c:marker>
          <c:cat>
            <c:numRef>
              <c:f>'p030503'!$N$73:$N$79</c:f>
              <c:numCache>
                <c:formatCode>General</c:formatCode>
                <c:ptCount val="7"/>
                <c:pt idx="0">
                  <c:v>291</c:v>
                </c:pt>
                <c:pt idx="1">
                  <c:v>292</c:v>
                </c:pt>
                <c:pt idx="2">
                  <c:v>293</c:v>
                </c:pt>
                <c:pt idx="3">
                  <c:v>294</c:v>
                </c:pt>
                <c:pt idx="4">
                  <c:v>295</c:v>
                </c:pt>
                <c:pt idx="5">
                  <c:v>296</c:v>
                </c:pt>
                <c:pt idx="6">
                  <c:v>297</c:v>
                </c:pt>
              </c:numCache>
            </c:numRef>
          </c:cat>
          <c:val>
            <c:numRef>
              <c:f>'p030503'!$R$73:$R$79</c:f>
              <c:numCache>
                <c:formatCode>#,##0.000</c:formatCode>
                <c:ptCount val="7"/>
                <c:pt idx="0">
                  <c:v>4.0190572188567062</c:v>
                </c:pt>
                <c:pt idx="1">
                  <c:v>4.654640234184737</c:v>
                </c:pt>
                <c:pt idx="2">
                  <c:v>3.0434669561464118</c:v>
                </c:pt>
                <c:pt idx="3">
                  <c:v>4.6598271841189005</c:v>
                </c:pt>
                <c:pt idx="4">
                  <c:v>3.6646489193698377</c:v>
                </c:pt>
                <c:pt idx="5">
                  <c:v>2.9627152751893324</c:v>
                </c:pt>
                <c:pt idx="6">
                  <c:v>3.5403243906231965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715776"/>
        <c:axId val="168717312"/>
      </c:lineChart>
      <c:lineChart>
        <c:grouping val="standard"/>
        <c:varyColors val="0"/>
        <c:ser>
          <c:idx val="1"/>
          <c:order val="1"/>
          <c:tx>
            <c:strRef>
              <c:f>'p030503'!$Q$72</c:f>
              <c:strCache>
                <c:ptCount val="1"/>
                <c:pt idx="0">
                  <c:v>Max PP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'p030503'!$N$73:$N$79</c:f>
              <c:numCache>
                <c:formatCode>General</c:formatCode>
                <c:ptCount val="7"/>
                <c:pt idx="0">
                  <c:v>291</c:v>
                </c:pt>
                <c:pt idx="1">
                  <c:v>292</c:v>
                </c:pt>
                <c:pt idx="2">
                  <c:v>293</c:v>
                </c:pt>
                <c:pt idx="3">
                  <c:v>294</c:v>
                </c:pt>
                <c:pt idx="4">
                  <c:v>295</c:v>
                </c:pt>
                <c:pt idx="5">
                  <c:v>296</c:v>
                </c:pt>
                <c:pt idx="6">
                  <c:v>297</c:v>
                </c:pt>
              </c:numCache>
            </c:numRef>
          </c:cat>
          <c:val>
            <c:numRef>
              <c:f>'p030503'!$Q$73:$Q$79</c:f>
              <c:numCache>
                <c:formatCode>#,##0.000</c:formatCode>
                <c:ptCount val="7"/>
                <c:pt idx="0">
                  <c:v>80.335241575314654</c:v>
                </c:pt>
                <c:pt idx="1">
                  <c:v>490.42105263157896</c:v>
                </c:pt>
                <c:pt idx="2">
                  <c:v>70.797530864197526</c:v>
                </c:pt>
                <c:pt idx="3">
                  <c:v>297.07297551789077</c:v>
                </c:pt>
                <c:pt idx="4">
                  <c:v>482.82553528945283</c:v>
                </c:pt>
                <c:pt idx="5">
                  <c:v>7.0619613126780116</c:v>
                </c:pt>
                <c:pt idx="6">
                  <c:v>23.520068594734891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350016"/>
        <c:axId val="144352384"/>
      </c:lineChart>
      <c:catAx>
        <c:axId val="16871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68717312"/>
        <c:crosses val="autoZero"/>
        <c:auto val="1"/>
        <c:lblAlgn val="ctr"/>
        <c:lblOffset val="100"/>
        <c:noMultiLvlLbl val="0"/>
      </c:catAx>
      <c:valAx>
        <c:axId val="168717312"/>
        <c:scaling>
          <c:orientation val="minMax"/>
          <c:max val="1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min, priemer</a:t>
                </a:r>
              </a:p>
            </c:rich>
          </c:tx>
          <c:layout/>
          <c:overlay val="0"/>
        </c:title>
        <c:numFmt formatCode="#,##0" sourceLinked="0"/>
        <c:majorTickMark val="none"/>
        <c:minorTickMark val="none"/>
        <c:tickLblPos val="nextTo"/>
        <c:crossAx val="168715776"/>
        <c:crosses val="autoZero"/>
        <c:crossBetween val="between"/>
      </c:valAx>
      <c:valAx>
        <c:axId val="144352384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crossAx val="145350016"/>
        <c:crosses val="max"/>
        <c:crossBetween val="between"/>
      </c:valAx>
      <c:catAx>
        <c:axId val="14535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4352384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TRZBY = f (SPVF)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24295416284176"/>
          <c:y val="8.790396616918271E-2"/>
          <c:w val="0.83522852993941865"/>
          <c:h val="0.815461465185088"/>
        </c:manualLayout>
      </c:layout>
      <c:scatterChart>
        <c:scatterStyle val="lineMarker"/>
        <c:varyColors val="0"/>
        <c:ser>
          <c:idx val="0"/>
          <c:order val="0"/>
          <c:tx>
            <c:strRef>
              <c:f>STROJ29REG!$F$1</c:f>
              <c:strCache>
                <c:ptCount val="1"/>
                <c:pt idx="0">
                  <c:v>PH</c:v>
                </c:pt>
              </c:strCache>
            </c:strRef>
          </c:tx>
          <c:spPr>
            <a:ln w="28575">
              <a:noFill/>
            </a:ln>
          </c:spPr>
          <c:dPt>
            <c:idx val="31"/>
            <c:marker>
              <c:symbol val="diamond"/>
              <c:size val="5"/>
            </c:marker>
            <c:bubble3D val="0"/>
          </c:dPt>
          <c:trendline>
            <c:trendlineType val="poly"/>
            <c:order val="4"/>
            <c:dispRSqr val="1"/>
            <c:dispEq val="1"/>
            <c:trendlineLbl>
              <c:numFmt formatCode="General" sourceLinked="0"/>
            </c:trendlineLbl>
          </c:trendline>
          <c:trendline>
            <c:trendlineType val="linear"/>
            <c:dispRSqr val="1"/>
            <c:dispEq val="1"/>
            <c:trendlineLbl>
              <c:layout>
                <c:manualLayout>
                  <c:x val="-4.2123639456989131E-2"/>
                  <c:y val="1.4957582349361947E-3"/>
                </c:manualLayout>
              </c:layout>
              <c:numFmt formatCode="General" sourceLinked="0"/>
            </c:trendlineLbl>
          </c:trendline>
          <c:xVal>
            <c:numRef>
              <c:f>STROJ29REG!$J$2:$J$637</c:f>
              <c:numCache>
                <c:formatCode>#,##0</c:formatCode>
                <c:ptCount val="534"/>
                <c:pt idx="0">
                  <c:v>0</c:v>
                </c:pt>
                <c:pt idx="1">
                  <c:v>55666</c:v>
                </c:pt>
                <c:pt idx="2">
                  <c:v>4050</c:v>
                </c:pt>
                <c:pt idx="3">
                  <c:v>0</c:v>
                </c:pt>
                <c:pt idx="4">
                  <c:v>6539</c:v>
                </c:pt>
                <c:pt idx="5">
                  <c:v>35219</c:v>
                </c:pt>
                <c:pt idx="6">
                  <c:v>0</c:v>
                </c:pt>
                <c:pt idx="7">
                  <c:v>46139</c:v>
                </c:pt>
                <c:pt idx="8">
                  <c:v>60579</c:v>
                </c:pt>
                <c:pt idx="9">
                  <c:v>127631</c:v>
                </c:pt>
                <c:pt idx="10">
                  <c:v>6006240</c:v>
                </c:pt>
                <c:pt idx="11">
                  <c:v>92545</c:v>
                </c:pt>
                <c:pt idx="12">
                  <c:v>1827458</c:v>
                </c:pt>
                <c:pt idx="13">
                  <c:v>129921</c:v>
                </c:pt>
                <c:pt idx="14">
                  <c:v>262696</c:v>
                </c:pt>
                <c:pt idx="15">
                  <c:v>12581</c:v>
                </c:pt>
                <c:pt idx="16">
                  <c:v>24630</c:v>
                </c:pt>
                <c:pt idx="17">
                  <c:v>2722</c:v>
                </c:pt>
                <c:pt idx="18">
                  <c:v>115515</c:v>
                </c:pt>
                <c:pt idx="19">
                  <c:v>1051318</c:v>
                </c:pt>
                <c:pt idx="20">
                  <c:v>162218</c:v>
                </c:pt>
                <c:pt idx="21">
                  <c:v>87931</c:v>
                </c:pt>
                <c:pt idx="22">
                  <c:v>68313</c:v>
                </c:pt>
                <c:pt idx="23">
                  <c:v>87500</c:v>
                </c:pt>
                <c:pt idx="24">
                  <c:v>0</c:v>
                </c:pt>
                <c:pt idx="25">
                  <c:v>131415</c:v>
                </c:pt>
                <c:pt idx="26">
                  <c:v>1067019</c:v>
                </c:pt>
                <c:pt idx="27">
                  <c:v>3076512</c:v>
                </c:pt>
                <c:pt idx="28">
                  <c:v>1266314</c:v>
                </c:pt>
                <c:pt idx="29">
                  <c:v>8587565</c:v>
                </c:pt>
                <c:pt idx="30">
                  <c:v>2153754</c:v>
                </c:pt>
                <c:pt idx="31">
                  <c:v>1156277</c:v>
                </c:pt>
                <c:pt idx="32">
                  <c:v>1148941</c:v>
                </c:pt>
                <c:pt idx="33">
                  <c:v>4098685</c:v>
                </c:pt>
                <c:pt idx="34">
                  <c:v>595067</c:v>
                </c:pt>
                <c:pt idx="35">
                  <c:v>6264423</c:v>
                </c:pt>
                <c:pt idx="36">
                  <c:v>0</c:v>
                </c:pt>
                <c:pt idx="37">
                  <c:v>5112</c:v>
                </c:pt>
                <c:pt idx="38">
                  <c:v>5245</c:v>
                </c:pt>
                <c:pt idx="39">
                  <c:v>5410</c:v>
                </c:pt>
                <c:pt idx="40">
                  <c:v>0</c:v>
                </c:pt>
                <c:pt idx="41">
                  <c:v>29775</c:v>
                </c:pt>
                <c:pt idx="42">
                  <c:v>1859</c:v>
                </c:pt>
                <c:pt idx="43">
                  <c:v>5577</c:v>
                </c:pt>
                <c:pt idx="44">
                  <c:v>49525</c:v>
                </c:pt>
                <c:pt idx="45">
                  <c:v>6307</c:v>
                </c:pt>
                <c:pt idx="46">
                  <c:v>16365</c:v>
                </c:pt>
                <c:pt idx="47">
                  <c:v>2157</c:v>
                </c:pt>
                <c:pt idx="48">
                  <c:v>0</c:v>
                </c:pt>
                <c:pt idx="49">
                  <c:v>0</c:v>
                </c:pt>
                <c:pt idx="50">
                  <c:v>332</c:v>
                </c:pt>
                <c:pt idx="51">
                  <c:v>0</c:v>
                </c:pt>
                <c:pt idx="52">
                  <c:v>0</c:v>
                </c:pt>
                <c:pt idx="53">
                  <c:v>730</c:v>
                </c:pt>
                <c:pt idx="54">
                  <c:v>8630</c:v>
                </c:pt>
                <c:pt idx="55">
                  <c:v>0</c:v>
                </c:pt>
                <c:pt idx="56">
                  <c:v>299</c:v>
                </c:pt>
                <c:pt idx="57">
                  <c:v>72097</c:v>
                </c:pt>
                <c:pt idx="58">
                  <c:v>0</c:v>
                </c:pt>
                <c:pt idx="59">
                  <c:v>197072</c:v>
                </c:pt>
                <c:pt idx="60">
                  <c:v>0</c:v>
                </c:pt>
                <c:pt idx="61">
                  <c:v>16331</c:v>
                </c:pt>
                <c:pt idx="62">
                  <c:v>100</c:v>
                </c:pt>
                <c:pt idx="63">
                  <c:v>34754</c:v>
                </c:pt>
                <c:pt idx="64">
                  <c:v>0</c:v>
                </c:pt>
                <c:pt idx="65">
                  <c:v>365</c:v>
                </c:pt>
                <c:pt idx="66">
                  <c:v>104362</c:v>
                </c:pt>
                <c:pt idx="67">
                  <c:v>31634</c:v>
                </c:pt>
                <c:pt idx="68">
                  <c:v>0</c:v>
                </c:pt>
                <c:pt idx="69">
                  <c:v>0</c:v>
                </c:pt>
                <c:pt idx="70">
                  <c:v>232</c:v>
                </c:pt>
                <c:pt idx="71">
                  <c:v>272190</c:v>
                </c:pt>
                <c:pt idx="72">
                  <c:v>72860</c:v>
                </c:pt>
                <c:pt idx="73">
                  <c:v>10024</c:v>
                </c:pt>
                <c:pt idx="74">
                  <c:v>4182</c:v>
                </c:pt>
                <c:pt idx="75">
                  <c:v>28614</c:v>
                </c:pt>
                <c:pt idx="76">
                  <c:v>0</c:v>
                </c:pt>
                <c:pt idx="77">
                  <c:v>178451</c:v>
                </c:pt>
                <c:pt idx="78">
                  <c:v>10323</c:v>
                </c:pt>
                <c:pt idx="79">
                  <c:v>0</c:v>
                </c:pt>
                <c:pt idx="80">
                  <c:v>0</c:v>
                </c:pt>
                <c:pt idx="81">
                  <c:v>17460</c:v>
                </c:pt>
                <c:pt idx="82">
                  <c:v>4282</c:v>
                </c:pt>
                <c:pt idx="83">
                  <c:v>46604</c:v>
                </c:pt>
                <c:pt idx="84">
                  <c:v>133</c:v>
                </c:pt>
                <c:pt idx="85">
                  <c:v>5743</c:v>
                </c:pt>
                <c:pt idx="86">
                  <c:v>371240</c:v>
                </c:pt>
                <c:pt idx="87">
                  <c:v>146551</c:v>
                </c:pt>
                <c:pt idx="88">
                  <c:v>4050</c:v>
                </c:pt>
                <c:pt idx="89">
                  <c:v>49061</c:v>
                </c:pt>
                <c:pt idx="90">
                  <c:v>55400</c:v>
                </c:pt>
                <c:pt idx="91">
                  <c:v>29343</c:v>
                </c:pt>
                <c:pt idx="92">
                  <c:v>0</c:v>
                </c:pt>
                <c:pt idx="93">
                  <c:v>141705</c:v>
                </c:pt>
                <c:pt idx="94">
                  <c:v>151729</c:v>
                </c:pt>
                <c:pt idx="95">
                  <c:v>5709</c:v>
                </c:pt>
                <c:pt idx="96">
                  <c:v>42521</c:v>
                </c:pt>
                <c:pt idx="97">
                  <c:v>0</c:v>
                </c:pt>
                <c:pt idx="98">
                  <c:v>12548</c:v>
                </c:pt>
                <c:pt idx="99">
                  <c:v>827823</c:v>
                </c:pt>
                <c:pt idx="100">
                  <c:v>7502</c:v>
                </c:pt>
                <c:pt idx="101">
                  <c:v>44115</c:v>
                </c:pt>
                <c:pt idx="102">
                  <c:v>109706</c:v>
                </c:pt>
                <c:pt idx="103">
                  <c:v>2888</c:v>
                </c:pt>
                <c:pt idx="104">
                  <c:v>2423</c:v>
                </c:pt>
                <c:pt idx="105">
                  <c:v>20481</c:v>
                </c:pt>
                <c:pt idx="106">
                  <c:v>40364</c:v>
                </c:pt>
                <c:pt idx="107">
                  <c:v>11518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125174</c:v>
                </c:pt>
                <c:pt idx="112">
                  <c:v>94337</c:v>
                </c:pt>
                <c:pt idx="113">
                  <c:v>153688</c:v>
                </c:pt>
                <c:pt idx="114">
                  <c:v>0</c:v>
                </c:pt>
                <c:pt idx="115">
                  <c:v>224889</c:v>
                </c:pt>
                <c:pt idx="116">
                  <c:v>39169</c:v>
                </c:pt>
                <c:pt idx="117">
                  <c:v>16265</c:v>
                </c:pt>
                <c:pt idx="118">
                  <c:v>30339</c:v>
                </c:pt>
                <c:pt idx="119">
                  <c:v>4747</c:v>
                </c:pt>
                <c:pt idx="120">
                  <c:v>74620</c:v>
                </c:pt>
                <c:pt idx="121">
                  <c:v>669621</c:v>
                </c:pt>
                <c:pt idx="122">
                  <c:v>21941</c:v>
                </c:pt>
                <c:pt idx="123">
                  <c:v>109208</c:v>
                </c:pt>
                <c:pt idx="124">
                  <c:v>74454</c:v>
                </c:pt>
                <c:pt idx="125">
                  <c:v>178484</c:v>
                </c:pt>
                <c:pt idx="126">
                  <c:v>63268</c:v>
                </c:pt>
                <c:pt idx="127">
                  <c:v>52247</c:v>
                </c:pt>
                <c:pt idx="128">
                  <c:v>294529</c:v>
                </c:pt>
                <c:pt idx="129">
                  <c:v>691827</c:v>
                </c:pt>
                <c:pt idx="130">
                  <c:v>18091</c:v>
                </c:pt>
                <c:pt idx="131">
                  <c:v>22140</c:v>
                </c:pt>
                <c:pt idx="132">
                  <c:v>158965</c:v>
                </c:pt>
                <c:pt idx="133">
                  <c:v>872104</c:v>
                </c:pt>
                <c:pt idx="134">
                  <c:v>63998</c:v>
                </c:pt>
                <c:pt idx="135">
                  <c:v>777368</c:v>
                </c:pt>
                <c:pt idx="136">
                  <c:v>458740</c:v>
                </c:pt>
                <c:pt idx="137">
                  <c:v>574188</c:v>
                </c:pt>
                <c:pt idx="138">
                  <c:v>10191</c:v>
                </c:pt>
                <c:pt idx="139">
                  <c:v>52081</c:v>
                </c:pt>
                <c:pt idx="140">
                  <c:v>55401</c:v>
                </c:pt>
                <c:pt idx="141">
                  <c:v>1257817</c:v>
                </c:pt>
                <c:pt idx="142">
                  <c:v>850262</c:v>
                </c:pt>
                <c:pt idx="143">
                  <c:v>515534</c:v>
                </c:pt>
                <c:pt idx="144">
                  <c:v>24198</c:v>
                </c:pt>
                <c:pt idx="145">
                  <c:v>33094</c:v>
                </c:pt>
                <c:pt idx="146">
                  <c:v>31601</c:v>
                </c:pt>
                <c:pt idx="147">
                  <c:v>81192</c:v>
                </c:pt>
                <c:pt idx="148">
                  <c:v>959238</c:v>
                </c:pt>
                <c:pt idx="149">
                  <c:v>86835</c:v>
                </c:pt>
                <c:pt idx="150">
                  <c:v>197968</c:v>
                </c:pt>
                <c:pt idx="151">
                  <c:v>19982</c:v>
                </c:pt>
                <c:pt idx="152">
                  <c:v>127465</c:v>
                </c:pt>
                <c:pt idx="153">
                  <c:v>2124</c:v>
                </c:pt>
                <c:pt idx="154">
                  <c:v>50588</c:v>
                </c:pt>
                <c:pt idx="155">
                  <c:v>117207</c:v>
                </c:pt>
                <c:pt idx="156">
                  <c:v>32364</c:v>
                </c:pt>
                <c:pt idx="157">
                  <c:v>911007</c:v>
                </c:pt>
                <c:pt idx="158">
                  <c:v>59152</c:v>
                </c:pt>
                <c:pt idx="159">
                  <c:v>49326</c:v>
                </c:pt>
                <c:pt idx="160">
                  <c:v>70869</c:v>
                </c:pt>
                <c:pt idx="161">
                  <c:v>106187</c:v>
                </c:pt>
                <c:pt idx="162">
                  <c:v>71964</c:v>
                </c:pt>
                <c:pt idx="163">
                  <c:v>57857</c:v>
                </c:pt>
                <c:pt idx="164">
                  <c:v>45475</c:v>
                </c:pt>
                <c:pt idx="165">
                  <c:v>313484</c:v>
                </c:pt>
                <c:pt idx="166">
                  <c:v>53011</c:v>
                </c:pt>
                <c:pt idx="167">
                  <c:v>6705</c:v>
                </c:pt>
                <c:pt idx="168">
                  <c:v>19153</c:v>
                </c:pt>
                <c:pt idx="169">
                  <c:v>122054</c:v>
                </c:pt>
                <c:pt idx="170">
                  <c:v>34356</c:v>
                </c:pt>
                <c:pt idx="171">
                  <c:v>3878511</c:v>
                </c:pt>
                <c:pt idx="172">
                  <c:v>598055</c:v>
                </c:pt>
                <c:pt idx="173">
                  <c:v>291675</c:v>
                </c:pt>
                <c:pt idx="174">
                  <c:v>1554338</c:v>
                </c:pt>
                <c:pt idx="175">
                  <c:v>165571</c:v>
                </c:pt>
                <c:pt idx="176">
                  <c:v>151596</c:v>
                </c:pt>
                <c:pt idx="177">
                  <c:v>35086</c:v>
                </c:pt>
                <c:pt idx="178">
                  <c:v>210151</c:v>
                </c:pt>
                <c:pt idx="179">
                  <c:v>261900</c:v>
                </c:pt>
                <c:pt idx="180">
                  <c:v>174500</c:v>
                </c:pt>
                <c:pt idx="181">
                  <c:v>145622</c:v>
                </c:pt>
                <c:pt idx="182">
                  <c:v>21244</c:v>
                </c:pt>
                <c:pt idx="183">
                  <c:v>0</c:v>
                </c:pt>
                <c:pt idx="184">
                  <c:v>27916</c:v>
                </c:pt>
                <c:pt idx="185">
                  <c:v>23534</c:v>
                </c:pt>
                <c:pt idx="186">
                  <c:v>72363</c:v>
                </c:pt>
                <c:pt idx="187">
                  <c:v>882626</c:v>
                </c:pt>
                <c:pt idx="188">
                  <c:v>56895</c:v>
                </c:pt>
                <c:pt idx="189">
                  <c:v>77939</c:v>
                </c:pt>
                <c:pt idx="190">
                  <c:v>1261501</c:v>
                </c:pt>
                <c:pt idx="191">
                  <c:v>755328</c:v>
                </c:pt>
                <c:pt idx="192">
                  <c:v>220341</c:v>
                </c:pt>
                <c:pt idx="193">
                  <c:v>62471</c:v>
                </c:pt>
                <c:pt idx="194">
                  <c:v>655281</c:v>
                </c:pt>
                <c:pt idx="195">
                  <c:v>103565</c:v>
                </c:pt>
                <c:pt idx="196">
                  <c:v>472383</c:v>
                </c:pt>
                <c:pt idx="197">
                  <c:v>85209</c:v>
                </c:pt>
                <c:pt idx="198">
                  <c:v>1014008</c:v>
                </c:pt>
                <c:pt idx="199">
                  <c:v>615880</c:v>
                </c:pt>
                <c:pt idx="200">
                  <c:v>441910</c:v>
                </c:pt>
                <c:pt idx="201">
                  <c:v>351292</c:v>
                </c:pt>
                <c:pt idx="202">
                  <c:v>430027</c:v>
                </c:pt>
                <c:pt idx="203">
                  <c:v>161853</c:v>
                </c:pt>
                <c:pt idx="204">
                  <c:v>200723</c:v>
                </c:pt>
                <c:pt idx="205">
                  <c:v>368287</c:v>
                </c:pt>
                <c:pt idx="206">
                  <c:v>738664</c:v>
                </c:pt>
                <c:pt idx="207">
                  <c:v>59218</c:v>
                </c:pt>
                <c:pt idx="208">
                  <c:v>291609</c:v>
                </c:pt>
                <c:pt idx="209">
                  <c:v>1131647</c:v>
                </c:pt>
                <c:pt idx="210">
                  <c:v>376950</c:v>
                </c:pt>
                <c:pt idx="211">
                  <c:v>831408</c:v>
                </c:pt>
                <c:pt idx="212">
                  <c:v>2182866</c:v>
                </c:pt>
                <c:pt idx="213">
                  <c:v>800140</c:v>
                </c:pt>
                <c:pt idx="214">
                  <c:v>597092</c:v>
                </c:pt>
                <c:pt idx="215">
                  <c:v>373631</c:v>
                </c:pt>
                <c:pt idx="216">
                  <c:v>546505</c:v>
                </c:pt>
                <c:pt idx="217">
                  <c:v>1879573</c:v>
                </c:pt>
                <c:pt idx="218">
                  <c:v>2176824</c:v>
                </c:pt>
                <c:pt idx="219">
                  <c:v>519319</c:v>
                </c:pt>
                <c:pt idx="220">
                  <c:v>2711047</c:v>
                </c:pt>
                <c:pt idx="221">
                  <c:v>1096959</c:v>
                </c:pt>
                <c:pt idx="222">
                  <c:v>2111166</c:v>
                </c:pt>
                <c:pt idx="223">
                  <c:v>3471984</c:v>
                </c:pt>
                <c:pt idx="224">
                  <c:v>270165</c:v>
                </c:pt>
                <c:pt idx="225">
                  <c:v>2266016</c:v>
                </c:pt>
                <c:pt idx="226">
                  <c:v>0</c:v>
                </c:pt>
                <c:pt idx="227">
                  <c:v>36314</c:v>
                </c:pt>
                <c:pt idx="228">
                  <c:v>5477</c:v>
                </c:pt>
                <c:pt idx="229">
                  <c:v>37277</c:v>
                </c:pt>
                <c:pt idx="230">
                  <c:v>0</c:v>
                </c:pt>
                <c:pt idx="231">
                  <c:v>32729</c:v>
                </c:pt>
                <c:pt idx="232">
                  <c:v>0</c:v>
                </c:pt>
                <c:pt idx="233">
                  <c:v>4082</c:v>
                </c:pt>
                <c:pt idx="234">
                  <c:v>28647</c:v>
                </c:pt>
                <c:pt idx="235">
                  <c:v>256390</c:v>
                </c:pt>
                <c:pt idx="236">
                  <c:v>124411</c:v>
                </c:pt>
                <c:pt idx="237">
                  <c:v>77773</c:v>
                </c:pt>
                <c:pt idx="238">
                  <c:v>615515</c:v>
                </c:pt>
                <c:pt idx="239">
                  <c:v>637290</c:v>
                </c:pt>
                <c:pt idx="240">
                  <c:v>136427</c:v>
                </c:pt>
                <c:pt idx="241">
                  <c:v>2025</c:v>
                </c:pt>
                <c:pt idx="242">
                  <c:v>54803</c:v>
                </c:pt>
                <c:pt idx="243">
                  <c:v>57724</c:v>
                </c:pt>
                <c:pt idx="244">
                  <c:v>16730</c:v>
                </c:pt>
                <c:pt idx="245">
                  <c:v>45774</c:v>
                </c:pt>
                <c:pt idx="246">
                  <c:v>1253037</c:v>
                </c:pt>
                <c:pt idx="247">
                  <c:v>361947</c:v>
                </c:pt>
                <c:pt idx="248">
                  <c:v>2622286</c:v>
                </c:pt>
                <c:pt idx="249">
                  <c:v>1868950</c:v>
                </c:pt>
                <c:pt idx="250">
                  <c:v>324637</c:v>
                </c:pt>
                <c:pt idx="251">
                  <c:v>22870</c:v>
                </c:pt>
                <c:pt idx="252">
                  <c:v>3685</c:v>
                </c:pt>
                <c:pt idx="253">
                  <c:v>1986025</c:v>
                </c:pt>
                <c:pt idx="254">
                  <c:v>351325</c:v>
                </c:pt>
                <c:pt idx="255">
                  <c:v>208657</c:v>
                </c:pt>
                <c:pt idx="256">
                  <c:v>200923</c:v>
                </c:pt>
                <c:pt idx="257">
                  <c:v>325069</c:v>
                </c:pt>
                <c:pt idx="258">
                  <c:v>24829</c:v>
                </c:pt>
                <c:pt idx="259">
                  <c:v>167695</c:v>
                </c:pt>
                <c:pt idx="260">
                  <c:v>266647</c:v>
                </c:pt>
                <c:pt idx="261">
                  <c:v>391456</c:v>
                </c:pt>
                <c:pt idx="262">
                  <c:v>235876</c:v>
                </c:pt>
                <c:pt idx="263">
                  <c:v>73458</c:v>
                </c:pt>
                <c:pt idx="264">
                  <c:v>2124</c:v>
                </c:pt>
                <c:pt idx="265">
                  <c:v>632477</c:v>
                </c:pt>
                <c:pt idx="266">
                  <c:v>25991</c:v>
                </c:pt>
                <c:pt idx="267">
                  <c:v>646452</c:v>
                </c:pt>
                <c:pt idx="268">
                  <c:v>3806745</c:v>
                </c:pt>
                <c:pt idx="269">
                  <c:v>121424</c:v>
                </c:pt>
                <c:pt idx="270">
                  <c:v>356669</c:v>
                </c:pt>
                <c:pt idx="271">
                  <c:v>262265</c:v>
                </c:pt>
                <c:pt idx="272">
                  <c:v>989344</c:v>
                </c:pt>
                <c:pt idx="273">
                  <c:v>295791</c:v>
                </c:pt>
                <c:pt idx="274">
                  <c:v>1217852</c:v>
                </c:pt>
                <c:pt idx="275">
                  <c:v>4544944</c:v>
                </c:pt>
                <c:pt idx="276">
                  <c:v>3770065</c:v>
                </c:pt>
                <c:pt idx="277">
                  <c:v>0</c:v>
                </c:pt>
                <c:pt idx="278">
                  <c:v>23003</c:v>
                </c:pt>
                <c:pt idx="279">
                  <c:v>0</c:v>
                </c:pt>
                <c:pt idx="280">
                  <c:v>16298</c:v>
                </c:pt>
                <c:pt idx="281">
                  <c:v>8597</c:v>
                </c:pt>
                <c:pt idx="282">
                  <c:v>112958</c:v>
                </c:pt>
                <c:pt idx="283">
                  <c:v>0</c:v>
                </c:pt>
                <c:pt idx="284">
                  <c:v>232357</c:v>
                </c:pt>
                <c:pt idx="285">
                  <c:v>281087</c:v>
                </c:pt>
                <c:pt idx="286">
                  <c:v>7701</c:v>
                </c:pt>
                <c:pt idx="287">
                  <c:v>28746</c:v>
                </c:pt>
                <c:pt idx="288">
                  <c:v>76412</c:v>
                </c:pt>
                <c:pt idx="289">
                  <c:v>6805</c:v>
                </c:pt>
                <c:pt idx="290">
                  <c:v>808870</c:v>
                </c:pt>
                <c:pt idx="291">
                  <c:v>0</c:v>
                </c:pt>
                <c:pt idx="292">
                  <c:v>82587</c:v>
                </c:pt>
                <c:pt idx="293">
                  <c:v>41227</c:v>
                </c:pt>
                <c:pt idx="294">
                  <c:v>16199</c:v>
                </c:pt>
                <c:pt idx="295">
                  <c:v>51551</c:v>
                </c:pt>
                <c:pt idx="296">
                  <c:v>283277</c:v>
                </c:pt>
                <c:pt idx="297">
                  <c:v>44015</c:v>
                </c:pt>
                <c:pt idx="298">
                  <c:v>86836</c:v>
                </c:pt>
                <c:pt idx="299">
                  <c:v>38405</c:v>
                </c:pt>
                <c:pt idx="300">
                  <c:v>62803</c:v>
                </c:pt>
                <c:pt idx="301">
                  <c:v>126369</c:v>
                </c:pt>
                <c:pt idx="302">
                  <c:v>37211</c:v>
                </c:pt>
                <c:pt idx="303">
                  <c:v>219345</c:v>
                </c:pt>
                <c:pt idx="304">
                  <c:v>806779</c:v>
                </c:pt>
                <c:pt idx="305">
                  <c:v>0</c:v>
                </c:pt>
                <c:pt idx="306">
                  <c:v>36878</c:v>
                </c:pt>
                <c:pt idx="307">
                  <c:v>122751</c:v>
                </c:pt>
                <c:pt idx="308">
                  <c:v>276141</c:v>
                </c:pt>
                <c:pt idx="309">
                  <c:v>1261</c:v>
                </c:pt>
                <c:pt idx="310">
                  <c:v>401812</c:v>
                </c:pt>
                <c:pt idx="311">
                  <c:v>373630</c:v>
                </c:pt>
                <c:pt idx="312">
                  <c:v>322910</c:v>
                </c:pt>
                <c:pt idx="313">
                  <c:v>5245</c:v>
                </c:pt>
                <c:pt idx="314">
                  <c:v>206233</c:v>
                </c:pt>
                <c:pt idx="315">
                  <c:v>49857</c:v>
                </c:pt>
                <c:pt idx="316">
                  <c:v>230133</c:v>
                </c:pt>
                <c:pt idx="317">
                  <c:v>20746</c:v>
                </c:pt>
                <c:pt idx="318">
                  <c:v>298015</c:v>
                </c:pt>
                <c:pt idx="319">
                  <c:v>0</c:v>
                </c:pt>
                <c:pt idx="320">
                  <c:v>37011</c:v>
                </c:pt>
                <c:pt idx="321">
                  <c:v>652891</c:v>
                </c:pt>
                <c:pt idx="322">
                  <c:v>75616</c:v>
                </c:pt>
                <c:pt idx="323">
                  <c:v>2855</c:v>
                </c:pt>
                <c:pt idx="324">
                  <c:v>232358</c:v>
                </c:pt>
                <c:pt idx="325">
                  <c:v>63799</c:v>
                </c:pt>
                <c:pt idx="326">
                  <c:v>24264</c:v>
                </c:pt>
                <c:pt idx="327">
                  <c:v>3386</c:v>
                </c:pt>
                <c:pt idx="328">
                  <c:v>122120</c:v>
                </c:pt>
                <c:pt idx="329">
                  <c:v>129921</c:v>
                </c:pt>
                <c:pt idx="330">
                  <c:v>449778</c:v>
                </c:pt>
                <c:pt idx="331">
                  <c:v>326628</c:v>
                </c:pt>
                <c:pt idx="332">
                  <c:v>78570</c:v>
                </c:pt>
                <c:pt idx="333">
                  <c:v>508166</c:v>
                </c:pt>
                <c:pt idx="334">
                  <c:v>11053</c:v>
                </c:pt>
                <c:pt idx="335">
                  <c:v>580661</c:v>
                </c:pt>
                <c:pt idx="336">
                  <c:v>240656</c:v>
                </c:pt>
                <c:pt idx="337">
                  <c:v>1095</c:v>
                </c:pt>
                <c:pt idx="338">
                  <c:v>83948</c:v>
                </c:pt>
                <c:pt idx="339">
                  <c:v>300670</c:v>
                </c:pt>
                <c:pt idx="340">
                  <c:v>20547</c:v>
                </c:pt>
                <c:pt idx="341">
                  <c:v>104628</c:v>
                </c:pt>
                <c:pt idx="342">
                  <c:v>319691</c:v>
                </c:pt>
                <c:pt idx="343">
                  <c:v>846179</c:v>
                </c:pt>
                <c:pt idx="344">
                  <c:v>1152792</c:v>
                </c:pt>
                <c:pt idx="345">
                  <c:v>1431819</c:v>
                </c:pt>
                <c:pt idx="346">
                  <c:v>1286696</c:v>
                </c:pt>
                <c:pt idx="347">
                  <c:v>351358</c:v>
                </c:pt>
                <c:pt idx="348">
                  <c:v>80130</c:v>
                </c:pt>
                <c:pt idx="349">
                  <c:v>296720</c:v>
                </c:pt>
                <c:pt idx="350">
                  <c:v>1095399</c:v>
                </c:pt>
                <c:pt idx="351">
                  <c:v>28215</c:v>
                </c:pt>
                <c:pt idx="352">
                  <c:v>173107</c:v>
                </c:pt>
                <c:pt idx="353">
                  <c:v>546306</c:v>
                </c:pt>
                <c:pt idx="354">
                  <c:v>812089</c:v>
                </c:pt>
                <c:pt idx="355">
                  <c:v>271925</c:v>
                </c:pt>
                <c:pt idx="356">
                  <c:v>321649</c:v>
                </c:pt>
                <c:pt idx="357">
                  <c:v>1663713</c:v>
                </c:pt>
                <c:pt idx="358">
                  <c:v>2323907</c:v>
                </c:pt>
                <c:pt idx="359">
                  <c:v>181936</c:v>
                </c:pt>
                <c:pt idx="360">
                  <c:v>1947255</c:v>
                </c:pt>
                <c:pt idx="361">
                  <c:v>491138</c:v>
                </c:pt>
                <c:pt idx="362">
                  <c:v>2727312</c:v>
                </c:pt>
                <c:pt idx="363">
                  <c:v>358096</c:v>
                </c:pt>
                <c:pt idx="364">
                  <c:v>457113</c:v>
                </c:pt>
                <c:pt idx="365">
                  <c:v>114220</c:v>
                </c:pt>
                <c:pt idx="366">
                  <c:v>3358793</c:v>
                </c:pt>
                <c:pt idx="367">
                  <c:v>1935604</c:v>
                </c:pt>
                <c:pt idx="368">
                  <c:v>822380</c:v>
                </c:pt>
                <c:pt idx="369">
                  <c:v>496912</c:v>
                </c:pt>
                <c:pt idx="370">
                  <c:v>4370543</c:v>
                </c:pt>
                <c:pt idx="371">
                  <c:v>333765</c:v>
                </c:pt>
                <c:pt idx="372">
                  <c:v>687280</c:v>
                </c:pt>
                <c:pt idx="373">
                  <c:v>281784</c:v>
                </c:pt>
                <c:pt idx="374">
                  <c:v>73259</c:v>
                </c:pt>
                <c:pt idx="375">
                  <c:v>514107</c:v>
                </c:pt>
                <c:pt idx="376">
                  <c:v>779991</c:v>
                </c:pt>
                <c:pt idx="377">
                  <c:v>1074719</c:v>
                </c:pt>
                <c:pt idx="378">
                  <c:v>0</c:v>
                </c:pt>
                <c:pt idx="379">
                  <c:v>14904</c:v>
                </c:pt>
                <c:pt idx="380">
                  <c:v>551351</c:v>
                </c:pt>
                <c:pt idx="381">
                  <c:v>3120</c:v>
                </c:pt>
                <c:pt idx="382">
                  <c:v>21576</c:v>
                </c:pt>
                <c:pt idx="383">
                  <c:v>323608</c:v>
                </c:pt>
                <c:pt idx="384">
                  <c:v>501925</c:v>
                </c:pt>
                <c:pt idx="385">
                  <c:v>2887107</c:v>
                </c:pt>
                <c:pt idx="386">
                  <c:v>1957180</c:v>
                </c:pt>
                <c:pt idx="387">
                  <c:v>4912932</c:v>
                </c:pt>
                <c:pt idx="388">
                  <c:v>45111</c:v>
                </c:pt>
                <c:pt idx="389">
                  <c:v>27355806</c:v>
                </c:pt>
                <c:pt idx="390">
                  <c:v>3059649</c:v>
                </c:pt>
                <c:pt idx="391">
                  <c:v>3909679</c:v>
                </c:pt>
                <c:pt idx="392">
                  <c:v>19273950</c:v>
                </c:pt>
                <c:pt idx="393">
                  <c:v>2033957</c:v>
                </c:pt>
                <c:pt idx="394">
                  <c:v>143862</c:v>
                </c:pt>
                <c:pt idx="395">
                  <c:v>275875</c:v>
                </c:pt>
                <c:pt idx="396">
                  <c:v>27019</c:v>
                </c:pt>
                <c:pt idx="397">
                  <c:v>18389</c:v>
                </c:pt>
                <c:pt idx="398">
                  <c:v>0</c:v>
                </c:pt>
                <c:pt idx="399">
                  <c:v>0</c:v>
                </c:pt>
                <c:pt idx="400">
                  <c:v>6905</c:v>
                </c:pt>
                <c:pt idx="401">
                  <c:v>0</c:v>
                </c:pt>
                <c:pt idx="402">
                  <c:v>10357</c:v>
                </c:pt>
                <c:pt idx="403">
                  <c:v>1459669</c:v>
                </c:pt>
                <c:pt idx="404">
                  <c:v>801367</c:v>
                </c:pt>
                <c:pt idx="405">
                  <c:v>138916</c:v>
                </c:pt>
                <c:pt idx="406">
                  <c:v>114752</c:v>
                </c:pt>
                <c:pt idx="407">
                  <c:v>30306</c:v>
                </c:pt>
                <c:pt idx="408">
                  <c:v>5610</c:v>
                </c:pt>
                <c:pt idx="409">
                  <c:v>85574</c:v>
                </c:pt>
                <c:pt idx="410">
                  <c:v>1293036</c:v>
                </c:pt>
                <c:pt idx="411">
                  <c:v>342993</c:v>
                </c:pt>
                <c:pt idx="412">
                  <c:v>69342</c:v>
                </c:pt>
                <c:pt idx="413">
                  <c:v>0</c:v>
                </c:pt>
                <c:pt idx="414">
                  <c:v>124843</c:v>
                </c:pt>
                <c:pt idx="415">
                  <c:v>127232</c:v>
                </c:pt>
                <c:pt idx="416">
                  <c:v>133937</c:v>
                </c:pt>
                <c:pt idx="417">
                  <c:v>42787</c:v>
                </c:pt>
                <c:pt idx="418">
                  <c:v>13476</c:v>
                </c:pt>
                <c:pt idx="419">
                  <c:v>15900</c:v>
                </c:pt>
                <c:pt idx="420">
                  <c:v>237569</c:v>
                </c:pt>
                <c:pt idx="421">
                  <c:v>0</c:v>
                </c:pt>
                <c:pt idx="422">
                  <c:v>9792</c:v>
                </c:pt>
                <c:pt idx="423">
                  <c:v>9361</c:v>
                </c:pt>
                <c:pt idx="424">
                  <c:v>14439</c:v>
                </c:pt>
                <c:pt idx="425">
                  <c:v>10987</c:v>
                </c:pt>
                <c:pt idx="426">
                  <c:v>65325</c:v>
                </c:pt>
                <c:pt idx="427">
                  <c:v>23236</c:v>
                </c:pt>
                <c:pt idx="428">
                  <c:v>18356</c:v>
                </c:pt>
                <c:pt idx="429">
                  <c:v>8929</c:v>
                </c:pt>
                <c:pt idx="430">
                  <c:v>11120</c:v>
                </c:pt>
                <c:pt idx="431">
                  <c:v>4382</c:v>
                </c:pt>
                <c:pt idx="432">
                  <c:v>6606</c:v>
                </c:pt>
                <c:pt idx="433">
                  <c:v>40596</c:v>
                </c:pt>
                <c:pt idx="434">
                  <c:v>9361</c:v>
                </c:pt>
                <c:pt idx="435">
                  <c:v>44812</c:v>
                </c:pt>
                <c:pt idx="436">
                  <c:v>0</c:v>
                </c:pt>
                <c:pt idx="437">
                  <c:v>0</c:v>
                </c:pt>
                <c:pt idx="438">
                  <c:v>1062</c:v>
                </c:pt>
                <c:pt idx="439">
                  <c:v>0</c:v>
                </c:pt>
                <c:pt idx="440">
                  <c:v>102204</c:v>
                </c:pt>
                <c:pt idx="441">
                  <c:v>0</c:v>
                </c:pt>
                <c:pt idx="442">
                  <c:v>9692</c:v>
                </c:pt>
                <c:pt idx="443">
                  <c:v>86836</c:v>
                </c:pt>
                <c:pt idx="444">
                  <c:v>37742</c:v>
                </c:pt>
                <c:pt idx="445">
                  <c:v>0</c:v>
                </c:pt>
                <c:pt idx="446">
                  <c:v>0</c:v>
                </c:pt>
                <c:pt idx="447">
                  <c:v>7103</c:v>
                </c:pt>
                <c:pt idx="448">
                  <c:v>1294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4149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490075</c:v>
                </c:pt>
                <c:pt idx="465">
                  <c:v>2149571</c:v>
                </c:pt>
                <c:pt idx="466">
                  <c:v>489212</c:v>
                </c:pt>
                <c:pt idx="467">
                  <c:v>52446</c:v>
                </c:pt>
                <c:pt idx="468">
                  <c:v>290978</c:v>
                </c:pt>
                <c:pt idx="469">
                  <c:v>16132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208856</c:v>
                </c:pt>
                <c:pt idx="476">
                  <c:v>80462</c:v>
                </c:pt>
                <c:pt idx="477">
                  <c:v>1837017</c:v>
                </c:pt>
                <c:pt idx="478">
                  <c:v>1486623</c:v>
                </c:pt>
                <c:pt idx="479">
                  <c:v>2888</c:v>
                </c:pt>
                <c:pt idx="480">
                  <c:v>719611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1912202</c:v>
                </c:pt>
                <c:pt idx="485">
                  <c:v>2417547</c:v>
                </c:pt>
                <c:pt idx="486">
                  <c:v>367556</c:v>
                </c:pt>
                <c:pt idx="487">
                  <c:v>157671</c:v>
                </c:pt>
                <c:pt idx="488">
                  <c:v>73126</c:v>
                </c:pt>
                <c:pt idx="489">
                  <c:v>52845</c:v>
                </c:pt>
                <c:pt idx="490">
                  <c:v>103100</c:v>
                </c:pt>
                <c:pt idx="491">
                  <c:v>80661</c:v>
                </c:pt>
                <c:pt idx="492">
                  <c:v>124610</c:v>
                </c:pt>
                <c:pt idx="493">
                  <c:v>0</c:v>
                </c:pt>
                <c:pt idx="494">
                  <c:v>286132</c:v>
                </c:pt>
                <c:pt idx="495">
                  <c:v>44912</c:v>
                </c:pt>
                <c:pt idx="496">
                  <c:v>26887</c:v>
                </c:pt>
                <c:pt idx="497">
                  <c:v>17726</c:v>
                </c:pt>
                <c:pt idx="498">
                  <c:v>31734</c:v>
                </c:pt>
                <c:pt idx="499">
                  <c:v>2058</c:v>
                </c:pt>
                <c:pt idx="500">
                  <c:v>31534</c:v>
                </c:pt>
                <c:pt idx="501">
                  <c:v>564</c:v>
                </c:pt>
                <c:pt idx="502">
                  <c:v>53011</c:v>
                </c:pt>
                <c:pt idx="503">
                  <c:v>54371</c:v>
                </c:pt>
                <c:pt idx="504">
                  <c:v>2324</c:v>
                </c:pt>
                <c:pt idx="505">
                  <c:v>364569</c:v>
                </c:pt>
                <c:pt idx="506">
                  <c:v>3983</c:v>
                </c:pt>
                <c:pt idx="507">
                  <c:v>6672</c:v>
                </c:pt>
                <c:pt idx="508">
                  <c:v>10988</c:v>
                </c:pt>
                <c:pt idx="509">
                  <c:v>34953</c:v>
                </c:pt>
                <c:pt idx="510">
                  <c:v>0</c:v>
                </c:pt>
                <c:pt idx="511">
                  <c:v>46969</c:v>
                </c:pt>
                <c:pt idx="512">
                  <c:v>4846</c:v>
                </c:pt>
                <c:pt idx="513">
                  <c:v>11020</c:v>
                </c:pt>
                <c:pt idx="514">
                  <c:v>0</c:v>
                </c:pt>
                <c:pt idx="515">
                  <c:v>332</c:v>
                </c:pt>
                <c:pt idx="516">
                  <c:v>53044</c:v>
                </c:pt>
                <c:pt idx="517">
                  <c:v>0</c:v>
                </c:pt>
                <c:pt idx="518">
                  <c:v>0</c:v>
                </c:pt>
                <c:pt idx="519">
                  <c:v>730</c:v>
                </c:pt>
                <c:pt idx="520">
                  <c:v>0</c:v>
                </c:pt>
                <c:pt idx="521">
                  <c:v>6008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7794961</c:v>
                </c:pt>
                <c:pt idx="529">
                  <c:v>43683</c:v>
                </c:pt>
                <c:pt idx="530">
                  <c:v>0</c:v>
                </c:pt>
                <c:pt idx="531">
                  <c:v>299</c:v>
                </c:pt>
                <c:pt idx="532">
                  <c:v>0</c:v>
                </c:pt>
                <c:pt idx="533">
                  <c:v>0</c:v>
                </c:pt>
              </c:numCache>
            </c:numRef>
          </c:xVal>
          <c:yVal>
            <c:numRef>
              <c:f>STROJ29REG!$E$2:$E$637</c:f>
              <c:numCache>
                <c:formatCode>#,##0</c:formatCode>
                <c:ptCount val="534"/>
                <c:pt idx="0">
                  <c:v>11950</c:v>
                </c:pt>
                <c:pt idx="1">
                  <c:v>146319</c:v>
                </c:pt>
                <c:pt idx="2">
                  <c:v>23568</c:v>
                </c:pt>
                <c:pt idx="3">
                  <c:v>8564</c:v>
                </c:pt>
                <c:pt idx="4">
                  <c:v>44414</c:v>
                </c:pt>
                <c:pt idx="5">
                  <c:v>391987</c:v>
                </c:pt>
                <c:pt idx="6">
                  <c:v>31899</c:v>
                </c:pt>
                <c:pt idx="7">
                  <c:v>64297</c:v>
                </c:pt>
                <c:pt idx="8">
                  <c:v>670650</c:v>
                </c:pt>
                <c:pt idx="9">
                  <c:v>318296</c:v>
                </c:pt>
                <c:pt idx="10">
                  <c:v>18609540</c:v>
                </c:pt>
                <c:pt idx="11">
                  <c:v>202118</c:v>
                </c:pt>
                <c:pt idx="12">
                  <c:v>5076413</c:v>
                </c:pt>
                <c:pt idx="13">
                  <c:v>286729</c:v>
                </c:pt>
                <c:pt idx="14">
                  <c:v>582554</c:v>
                </c:pt>
                <c:pt idx="15">
                  <c:v>168791</c:v>
                </c:pt>
                <c:pt idx="16">
                  <c:v>1978657</c:v>
                </c:pt>
                <c:pt idx="17">
                  <c:v>199097</c:v>
                </c:pt>
                <c:pt idx="18">
                  <c:v>406161</c:v>
                </c:pt>
                <c:pt idx="19">
                  <c:v>2467238</c:v>
                </c:pt>
                <c:pt idx="20">
                  <c:v>1727112</c:v>
                </c:pt>
                <c:pt idx="21">
                  <c:v>717155</c:v>
                </c:pt>
                <c:pt idx="22">
                  <c:v>1513344</c:v>
                </c:pt>
                <c:pt idx="23">
                  <c:v>360154</c:v>
                </c:pt>
                <c:pt idx="24">
                  <c:v>246299</c:v>
                </c:pt>
                <c:pt idx="25">
                  <c:v>1064131</c:v>
                </c:pt>
                <c:pt idx="26">
                  <c:v>2005311</c:v>
                </c:pt>
                <c:pt idx="27">
                  <c:v>12143962</c:v>
                </c:pt>
                <c:pt idx="28">
                  <c:v>19375490</c:v>
                </c:pt>
                <c:pt idx="29">
                  <c:v>31695977</c:v>
                </c:pt>
                <c:pt idx="30">
                  <c:v>28003884</c:v>
                </c:pt>
                <c:pt idx="31">
                  <c:v>9959736</c:v>
                </c:pt>
                <c:pt idx="32">
                  <c:v>3533858</c:v>
                </c:pt>
                <c:pt idx="33">
                  <c:v>13952898</c:v>
                </c:pt>
                <c:pt idx="34">
                  <c:v>3599681</c:v>
                </c:pt>
                <c:pt idx="35">
                  <c:v>13920401</c:v>
                </c:pt>
                <c:pt idx="36">
                  <c:v>5776</c:v>
                </c:pt>
                <c:pt idx="37">
                  <c:v>21476</c:v>
                </c:pt>
                <c:pt idx="38">
                  <c:v>51251</c:v>
                </c:pt>
                <c:pt idx="39">
                  <c:v>702516</c:v>
                </c:pt>
                <c:pt idx="40">
                  <c:v>564</c:v>
                </c:pt>
                <c:pt idx="41">
                  <c:v>37011</c:v>
                </c:pt>
                <c:pt idx="42">
                  <c:v>31003</c:v>
                </c:pt>
                <c:pt idx="43">
                  <c:v>3087</c:v>
                </c:pt>
                <c:pt idx="44">
                  <c:v>371838</c:v>
                </c:pt>
                <c:pt idx="45">
                  <c:v>67218</c:v>
                </c:pt>
                <c:pt idx="46">
                  <c:v>35650</c:v>
                </c:pt>
                <c:pt idx="47">
                  <c:v>12813</c:v>
                </c:pt>
                <c:pt idx="48">
                  <c:v>1062</c:v>
                </c:pt>
                <c:pt idx="49">
                  <c:v>30605</c:v>
                </c:pt>
                <c:pt idx="50">
                  <c:v>53077</c:v>
                </c:pt>
                <c:pt idx="51">
                  <c:v>1062</c:v>
                </c:pt>
                <c:pt idx="52">
                  <c:v>24099</c:v>
                </c:pt>
                <c:pt idx="53">
                  <c:v>51019</c:v>
                </c:pt>
                <c:pt idx="54">
                  <c:v>24497</c:v>
                </c:pt>
                <c:pt idx="55">
                  <c:v>12846</c:v>
                </c:pt>
                <c:pt idx="56">
                  <c:v>24066</c:v>
                </c:pt>
                <c:pt idx="57">
                  <c:v>254531</c:v>
                </c:pt>
                <c:pt idx="58">
                  <c:v>0</c:v>
                </c:pt>
                <c:pt idx="59">
                  <c:v>409613</c:v>
                </c:pt>
                <c:pt idx="60">
                  <c:v>6606</c:v>
                </c:pt>
                <c:pt idx="61">
                  <c:v>79699</c:v>
                </c:pt>
                <c:pt idx="62">
                  <c:v>7469</c:v>
                </c:pt>
                <c:pt idx="63">
                  <c:v>124576</c:v>
                </c:pt>
                <c:pt idx="64">
                  <c:v>40098</c:v>
                </c:pt>
                <c:pt idx="65">
                  <c:v>21344</c:v>
                </c:pt>
                <c:pt idx="66">
                  <c:v>604660</c:v>
                </c:pt>
                <c:pt idx="67">
                  <c:v>44978</c:v>
                </c:pt>
                <c:pt idx="68">
                  <c:v>25261</c:v>
                </c:pt>
                <c:pt idx="69">
                  <c:v>10157</c:v>
                </c:pt>
                <c:pt idx="70">
                  <c:v>8464</c:v>
                </c:pt>
                <c:pt idx="71">
                  <c:v>281584</c:v>
                </c:pt>
                <c:pt idx="72">
                  <c:v>391888</c:v>
                </c:pt>
                <c:pt idx="73">
                  <c:v>124909</c:v>
                </c:pt>
                <c:pt idx="74">
                  <c:v>31734</c:v>
                </c:pt>
                <c:pt idx="75">
                  <c:v>124444</c:v>
                </c:pt>
                <c:pt idx="76">
                  <c:v>4149</c:v>
                </c:pt>
                <c:pt idx="77">
                  <c:v>656808</c:v>
                </c:pt>
                <c:pt idx="78">
                  <c:v>20846</c:v>
                </c:pt>
                <c:pt idx="79">
                  <c:v>9261</c:v>
                </c:pt>
                <c:pt idx="80">
                  <c:v>1020315</c:v>
                </c:pt>
                <c:pt idx="81">
                  <c:v>55069</c:v>
                </c:pt>
                <c:pt idx="82">
                  <c:v>27451</c:v>
                </c:pt>
                <c:pt idx="83">
                  <c:v>316371</c:v>
                </c:pt>
                <c:pt idx="84">
                  <c:v>65226</c:v>
                </c:pt>
                <c:pt idx="85">
                  <c:v>10157</c:v>
                </c:pt>
                <c:pt idx="86">
                  <c:v>900551</c:v>
                </c:pt>
                <c:pt idx="87">
                  <c:v>474972</c:v>
                </c:pt>
                <c:pt idx="88">
                  <c:v>160293</c:v>
                </c:pt>
                <c:pt idx="89">
                  <c:v>186549</c:v>
                </c:pt>
                <c:pt idx="90">
                  <c:v>94238</c:v>
                </c:pt>
                <c:pt idx="91">
                  <c:v>49227</c:v>
                </c:pt>
                <c:pt idx="92">
                  <c:v>26954</c:v>
                </c:pt>
                <c:pt idx="93">
                  <c:v>519750</c:v>
                </c:pt>
                <c:pt idx="94">
                  <c:v>633074</c:v>
                </c:pt>
                <c:pt idx="95">
                  <c:v>179214</c:v>
                </c:pt>
                <c:pt idx="96">
                  <c:v>224258</c:v>
                </c:pt>
                <c:pt idx="97">
                  <c:v>58454</c:v>
                </c:pt>
                <c:pt idx="98">
                  <c:v>107847</c:v>
                </c:pt>
                <c:pt idx="99">
                  <c:v>3321251</c:v>
                </c:pt>
                <c:pt idx="100">
                  <c:v>104893</c:v>
                </c:pt>
                <c:pt idx="101">
                  <c:v>93773</c:v>
                </c:pt>
                <c:pt idx="102">
                  <c:v>453562</c:v>
                </c:pt>
                <c:pt idx="103">
                  <c:v>26556</c:v>
                </c:pt>
                <c:pt idx="104">
                  <c:v>62239</c:v>
                </c:pt>
                <c:pt idx="105">
                  <c:v>694118</c:v>
                </c:pt>
                <c:pt idx="106">
                  <c:v>148144</c:v>
                </c:pt>
                <c:pt idx="107">
                  <c:v>32762</c:v>
                </c:pt>
                <c:pt idx="108">
                  <c:v>10257</c:v>
                </c:pt>
                <c:pt idx="109">
                  <c:v>25957</c:v>
                </c:pt>
                <c:pt idx="110">
                  <c:v>10290</c:v>
                </c:pt>
                <c:pt idx="111">
                  <c:v>789086</c:v>
                </c:pt>
                <c:pt idx="112">
                  <c:v>436998</c:v>
                </c:pt>
                <c:pt idx="113">
                  <c:v>619996</c:v>
                </c:pt>
                <c:pt idx="114">
                  <c:v>84445</c:v>
                </c:pt>
                <c:pt idx="115">
                  <c:v>841632</c:v>
                </c:pt>
                <c:pt idx="116">
                  <c:v>775907</c:v>
                </c:pt>
                <c:pt idx="117">
                  <c:v>299807</c:v>
                </c:pt>
                <c:pt idx="118">
                  <c:v>77840</c:v>
                </c:pt>
                <c:pt idx="119">
                  <c:v>114619</c:v>
                </c:pt>
                <c:pt idx="120">
                  <c:v>331640</c:v>
                </c:pt>
                <c:pt idx="121">
                  <c:v>2225586</c:v>
                </c:pt>
                <c:pt idx="122">
                  <c:v>171944</c:v>
                </c:pt>
                <c:pt idx="123">
                  <c:v>691130</c:v>
                </c:pt>
                <c:pt idx="124">
                  <c:v>293003</c:v>
                </c:pt>
                <c:pt idx="125">
                  <c:v>791310</c:v>
                </c:pt>
                <c:pt idx="126">
                  <c:v>422525</c:v>
                </c:pt>
                <c:pt idx="127">
                  <c:v>108245</c:v>
                </c:pt>
                <c:pt idx="128">
                  <c:v>1220707</c:v>
                </c:pt>
                <c:pt idx="129">
                  <c:v>1893448</c:v>
                </c:pt>
                <c:pt idx="130">
                  <c:v>85342</c:v>
                </c:pt>
                <c:pt idx="131">
                  <c:v>122386</c:v>
                </c:pt>
                <c:pt idx="132">
                  <c:v>257618</c:v>
                </c:pt>
                <c:pt idx="133">
                  <c:v>3983934</c:v>
                </c:pt>
                <c:pt idx="134">
                  <c:v>157572</c:v>
                </c:pt>
                <c:pt idx="135">
                  <c:v>1546571</c:v>
                </c:pt>
                <c:pt idx="136">
                  <c:v>1509129</c:v>
                </c:pt>
                <c:pt idx="137">
                  <c:v>1750846</c:v>
                </c:pt>
                <c:pt idx="138">
                  <c:v>28613</c:v>
                </c:pt>
                <c:pt idx="139">
                  <c:v>326927</c:v>
                </c:pt>
                <c:pt idx="140">
                  <c:v>102768</c:v>
                </c:pt>
                <c:pt idx="141">
                  <c:v>4217321</c:v>
                </c:pt>
                <c:pt idx="142">
                  <c:v>3295957</c:v>
                </c:pt>
                <c:pt idx="143">
                  <c:v>2781318</c:v>
                </c:pt>
                <c:pt idx="144">
                  <c:v>176857</c:v>
                </c:pt>
                <c:pt idx="145">
                  <c:v>286629</c:v>
                </c:pt>
                <c:pt idx="146">
                  <c:v>516464</c:v>
                </c:pt>
                <c:pt idx="147">
                  <c:v>282082</c:v>
                </c:pt>
                <c:pt idx="148">
                  <c:v>2956782</c:v>
                </c:pt>
                <c:pt idx="149">
                  <c:v>250481</c:v>
                </c:pt>
                <c:pt idx="150">
                  <c:v>769236</c:v>
                </c:pt>
                <c:pt idx="151">
                  <c:v>269999</c:v>
                </c:pt>
                <c:pt idx="152">
                  <c:v>1723760</c:v>
                </c:pt>
                <c:pt idx="153">
                  <c:v>177487</c:v>
                </c:pt>
                <c:pt idx="154">
                  <c:v>0</c:v>
                </c:pt>
                <c:pt idx="155">
                  <c:v>2575417</c:v>
                </c:pt>
                <c:pt idx="156">
                  <c:v>246564</c:v>
                </c:pt>
                <c:pt idx="157">
                  <c:v>2590055</c:v>
                </c:pt>
                <c:pt idx="158">
                  <c:v>1175530</c:v>
                </c:pt>
                <c:pt idx="159">
                  <c:v>1023136</c:v>
                </c:pt>
                <c:pt idx="160">
                  <c:v>204972</c:v>
                </c:pt>
                <c:pt idx="161">
                  <c:v>556761</c:v>
                </c:pt>
                <c:pt idx="162">
                  <c:v>432218</c:v>
                </c:pt>
                <c:pt idx="163">
                  <c:v>560380</c:v>
                </c:pt>
                <c:pt idx="164">
                  <c:v>347109</c:v>
                </c:pt>
                <c:pt idx="165">
                  <c:v>1975569</c:v>
                </c:pt>
                <c:pt idx="166">
                  <c:v>380270</c:v>
                </c:pt>
                <c:pt idx="167">
                  <c:v>74986</c:v>
                </c:pt>
                <c:pt idx="168">
                  <c:v>166766</c:v>
                </c:pt>
                <c:pt idx="169">
                  <c:v>636062</c:v>
                </c:pt>
                <c:pt idx="170">
                  <c:v>631813</c:v>
                </c:pt>
                <c:pt idx="171">
                  <c:v>2748324</c:v>
                </c:pt>
                <c:pt idx="172">
                  <c:v>2088860</c:v>
                </c:pt>
                <c:pt idx="173">
                  <c:v>1278563</c:v>
                </c:pt>
                <c:pt idx="174">
                  <c:v>4847706</c:v>
                </c:pt>
                <c:pt idx="175">
                  <c:v>1804355</c:v>
                </c:pt>
                <c:pt idx="176">
                  <c:v>299807</c:v>
                </c:pt>
                <c:pt idx="177">
                  <c:v>1164675</c:v>
                </c:pt>
                <c:pt idx="178">
                  <c:v>1514904</c:v>
                </c:pt>
                <c:pt idx="179">
                  <c:v>643531</c:v>
                </c:pt>
                <c:pt idx="180">
                  <c:v>618237</c:v>
                </c:pt>
                <c:pt idx="181">
                  <c:v>1898360</c:v>
                </c:pt>
                <c:pt idx="182">
                  <c:v>462590</c:v>
                </c:pt>
                <c:pt idx="183">
                  <c:v>102901</c:v>
                </c:pt>
                <c:pt idx="184">
                  <c:v>340968</c:v>
                </c:pt>
                <c:pt idx="185">
                  <c:v>464051</c:v>
                </c:pt>
                <c:pt idx="186">
                  <c:v>5503651</c:v>
                </c:pt>
                <c:pt idx="187">
                  <c:v>3286364</c:v>
                </c:pt>
                <c:pt idx="188">
                  <c:v>557226</c:v>
                </c:pt>
                <c:pt idx="189">
                  <c:v>227445</c:v>
                </c:pt>
                <c:pt idx="190">
                  <c:v>3121589</c:v>
                </c:pt>
                <c:pt idx="191">
                  <c:v>4752838</c:v>
                </c:pt>
                <c:pt idx="192">
                  <c:v>1156907</c:v>
                </c:pt>
                <c:pt idx="193">
                  <c:v>329051</c:v>
                </c:pt>
                <c:pt idx="194">
                  <c:v>3746730</c:v>
                </c:pt>
                <c:pt idx="195">
                  <c:v>1318728</c:v>
                </c:pt>
                <c:pt idx="196">
                  <c:v>2535452</c:v>
                </c:pt>
                <c:pt idx="197">
                  <c:v>523003</c:v>
                </c:pt>
                <c:pt idx="198">
                  <c:v>2879174</c:v>
                </c:pt>
                <c:pt idx="199">
                  <c:v>2145755</c:v>
                </c:pt>
                <c:pt idx="200">
                  <c:v>3235511</c:v>
                </c:pt>
                <c:pt idx="201">
                  <c:v>1642170</c:v>
                </c:pt>
                <c:pt idx="202">
                  <c:v>1103864</c:v>
                </c:pt>
                <c:pt idx="203">
                  <c:v>1142999</c:v>
                </c:pt>
                <c:pt idx="204">
                  <c:v>1643597</c:v>
                </c:pt>
                <c:pt idx="205">
                  <c:v>1955155</c:v>
                </c:pt>
                <c:pt idx="206">
                  <c:v>6984465</c:v>
                </c:pt>
                <c:pt idx="207">
                  <c:v>2619100</c:v>
                </c:pt>
                <c:pt idx="208">
                  <c:v>1553409</c:v>
                </c:pt>
                <c:pt idx="209">
                  <c:v>2800903</c:v>
                </c:pt>
                <c:pt idx="210">
                  <c:v>2311094</c:v>
                </c:pt>
                <c:pt idx="211">
                  <c:v>8791509</c:v>
                </c:pt>
                <c:pt idx="212">
                  <c:v>12559152</c:v>
                </c:pt>
                <c:pt idx="213">
                  <c:v>2508763</c:v>
                </c:pt>
                <c:pt idx="214">
                  <c:v>4423090</c:v>
                </c:pt>
                <c:pt idx="215">
                  <c:v>3687944</c:v>
                </c:pt>
                <c:pt idx="216">
                  <c:v>2207960</c:v>
                </c:pt>
                <c:pt idx="217">
                  <c:v>9810695</c:v>
                </c:pt>
                <c:pt idx="218">
                  <c:v>4134701</c:v>
                </c:pt>
                <c:pt idx="219">
                  <c:v>2064761</c:v>
                </c:pt>
                <c:pt idx="220">
                  <c:v>7243477</c:v>
                </c:pt>
                <c:pt idx="221">
                  <c:v>4504680</c:v>
                </c:pt>
                <c:pt idx="222">
                  <c:v>12552280</c:v>
                </c:pt>
                <c:pt idx="223">
                  <c:v>23465445</c:v>
                </c:pt>
                <c:pt idx="224">
                  <c:v>2964847</c:v>
                </c:pt>
                <c:pt idx="225">
                  <c:v>15659298</c:v>
                </c:pt>
                <c:pt idx="226">
                  <c:v>0</c:v>
                </c:pt>
                <c:pt idx="227">
                  <c:v>24165</c:v>
                </c:pt>
                <c:pt idx="228">
                  <c:v>16331</c:v>
                </c:pt>
                <c:pt idx="229">
                  <c:v>65890</c:v>
                </c:pt>
                <c:pt idx="230">
                  <c:v>13477</c:v>
                </c:pt>
                <c:pt idx="231">
                  <c:v>302131</c:v>
                </c:pt>
                <c:pt idx="232">
                  <c:v>3153</c:v>
                </c:pt>
                <c:pt idx="233">
                  <c:v>156941</c:v>
                </c:pt>
                <c:pt idx="234">
                  <c:v>594935</c:v>
                </c:pt>
                <c:pt idx="235">
                  <c:v>623249</c:v>
                </c:pt>
                <c:pt idx="236">
                  <c:v>367755</c:v>
                </c:pt>
                <c:pt idx="237">
                  <c:v>309965</c:v>
                </c:pt>
                <c:pt idx="238">
                  <c:v>976664</c:v>
                </c:pt>
                <c:pt idx="239">
                  <c:v>1353017</c:v>
                </c:pt>
                <c:pt idx="240">
                  <c:v>524564</c:v>
                </c:pt>
                <c:pt idx="241">
                  <c:v>143365</c:v>
                </c:pt>
                <c:pt idx="242">
                  <c:v>406228</c:v>
                </c:pt>
                <c:pt idx="243">
                  <c:v>1290181</c:v>
                </c:pt>
                <c:pt idx="244">
                  <c:v>161123</c:v>
                </c:pt>
                <c:pt idx="245">
                  <c:v>597092</c:v>
                </c:pt>
                <c:pt idx="246">
                  <c:v>3304886</c:v>
                </c:pt>
                <c:pt idx="247">
                  <c:v>1913098</c:v>
                </c:pt>
                <c:pt idx="248">
                  <c:v>9407688</c:v>
                </c:pt>
                <c:pt idx="249">
                  <c:v>7313317</c:v>
                </c:pt>
                <c:pt idx="250">
                  <c:v>3373996</c:v>
                </c:pt>
                <c:pt idx="251">
                  <c:v>73790</c:v>
                </c:pt>
                <c:pt idx="252">
                  <c:v>125672</c:v>
                </c:pt>
                <c:pt idx="253">
                  <c:v>7279493</c:v>
                </c:pt>
                <c:pt idx="254">
                  <c:v>1572363</c:v>
                </c:pt>
                <c:pt idx="255">
                  <c:v>611432</c:v>
                </c:pt>
                <c:pt idx="256">
                  <c:v>516331</c:v>
                </c:pt>
                <c:pt idx="257">
                  <c:v>799276</c:v>
                </c:pt>
                <c:pt idx="258">
                  <c:v>77873</c:v>
                </c:pt>
                <c:pt idx="259">
                  <c:v>502257</c:v>
                </c:pt>
                <c:pt idx="260">
                  <c:v>420169</c:v>
                </c:pt>
                <c:pt idx="261">
                  <c:v>1069641</c:v>
                </c:pt>
                <c:pt idx="262">
                  <c:v>1087930</c:v>
                </c:pt>
                <c:pt idx="263">
                  <c:v>300471</c:v>
                </c:pt>
                <c:pt idx="264">
                  <c:v>630983</c:v>
                </c:pt>
                <c:pt idx="265">
                  <c:v>1527219</c:v>
                </c:pt>
                <c:pt idx="266">
                  <c:v>734249</c:v>
                </c:pt>
                <c:pt idx="267">
                  <c:v>1913862</c:v>
                </c:pt>
                <c:pt idx="268">
                  <c:v>9548430</c:v>
                </c:pt>
                <c:pt idx="269">
                  <c:v>949181</c:v>
                </c:pt>
                <c:pt idx="270">
                  <c:v>2485030</c:v>
                </c:pt>
                <c:pt idx="271">
                  <c:v>2812355</c:v>
                </c:pt>
                <c:pt idx="272">
                  <c:v>5578504</c:v>
                </c:pt>
                <c:pt idx="273">
                  <c:v>4562106</c:v>
                </c:pt>
                <c:pt idx="274">
                  <c:v>9655978</c:v>
                </c:pt>
                <c:pt idx="275">
                  <c:v>47563234</c:v>
                </c:pt>
                <c:pt idx="276">
                  <c:v>20817301</c:v>
                </c:pt>
                <c:pt idx="277">
                  <c:v>5577</c:v>
                </c:pt>
                <c:pt idx="278">
                  <c:v>153555</c:v>
                </c:pt>
                <c:pt idx="279">
                  <c:v>26621</c:v>
                </c:pt>
                <c:pt idx="280">
                  <c:v>51982</c:v>
                </c:pt>
                <c:pt idx="281">
                  <c:v>100611</c:v>
                </c:pt>
                <c:pt idx="282">
                  <c:v>249419</c:v>
                </c:pt>
                <c:pt idx="283">
                  <c:v>285667</c:v>
                </c:pt>
                <c:pt idx="284">
                  <c:v>703644</c:v>
                </c:pt>
                <c:pt idx="285">
                  <c:v>433380</c:v>
                </c:pt>
                <c:pt idx="286">
                  <c:v>283476</c:v>
                </c:pt>
                <c:pt idx="287">
                  <c:v>174932</c:v>
                </c:pt>
                <c:pt idx="288">
                  <c:v>625738</c:v>
                </c:pt>
                <c:pt idx="289">
                  <c:v>638817</c:v>
                </c:pt>
                <c:pt idx="290">
                  <c:v>2318595</c:v>
                </c:pt>
                <c:pt idx="291">
                  <c:v>0</c:v>
                </c:pt>
                <c:pt idx="292">
                  <c:v>426011</c:v>
                </c:pt>
                <c:pt idx="293">
                  <c:v>107382</c:v>
                </c:pt>
                <c:pt idx="294">
                  <c:v>196076</c:v>
                </c:pt>
                <c:pt idx="295">
                  <c:v>307508</c:v>
                </c:pt>
                <c:pt idx="296">
                  <c:v>1460466</c:v>
                </c:pt>
                <c:pt idx="297">
                  <c:v>526920</c:v>
                </c:pt>
                <c:pt idx="298">
                  <c:v>208491</c:v>
                </c:pt>
                <c:pt idx="299">
                  <c:v>1644891</c:v>
                </c:pt>
                <c:pt idx="300">
                  <c:v>128427</c:v>
                </c:pt>
                <c:pt idx="301">
                  <c:v>328653</c:v>
                </c:pt>
                <c:pt idx="302">
                  <c:v>78238</c:v>
                </c:pt>
                <c:pt idx="303">
                  <c:v>647381</c:v>
                </c:pt>
                <c:pt idx="304">
                  <c:v>1250382</c:v>
                </c:pt>
                <c:pt idx="305">
                  <c:v>309932</c:v>
                </c:pt>
                <c:pt idx="306">
                  <c:v>528248</c:v>
                </c:pt>
                <c:pt idx="307">
                  <c:v>625805</c:v>
                </c:pt>
                <c:pt idx="308">
                  <c:v>1369481</c:v>
                </c:pt>
                <c:pt idx="309">
                  <c:v>608843</c:v>
                </c:pt>
                <c:pt idx="310">
                  <c:v>1047268</c:v>
                </c:pt>
                <c:pt idx="311">
                  <c:v>1880436</c:v>
                </c:pt>
                <c:pt idx="312">
                  <c:v>1271260</c:v>
                </c:pt>
                <c:pt idx="313">
                  <c:v>29244</c:v>
                </c:pt>
                <c:pt idx="314">
                  <c:v>537941</c:v>
                </c:pt>
                <c:pt idx="315">
                  <c:v>556363</c:v>
                </c:pt>
                <c:pt idx="316">
                  <c:v>430558</c:v>
                </c:pt>
                <c:pt idx="317">
                  <c:v>226880</c:v>
                </c:pt>
                <c:pt idx="318">
                  <c:v>1617075</c:v>
                </c:pt>
                <c:pt idx="319">
                  <c:v>1043119</c:v>
                </c:pt>
                <c:pt idx="320">
                  <c:v>210649</c:v>
                </c:pt>
                <c:pt idx="321">
                  <c:v>3043219</c:v>
                </c:pt>
                <c:pt idx="322">
                  <c:v>252539</c:v>
                </c:pt>
                <c:pt idx="323">
                  <c:v>126900</c:v>
                </c:pt>
                <c:pt idx="324">
                  <c:v>1059317</c:v>
                </c:pt>
                <c:pt idx="325">
                  <c:v>174135</c:v>
                </c:pt>
                <c:pt idx="326">
                  <c:v>73757</c:v>
                </c:pt>
                <c:pt idx="327">
                  <c:v>333267</c:v>
                </c:pt>
                <c:pt idx="328">
                  <c:v>328089</c:v>
                </c:pt>
                <c:pt idx="329">
                  <c:v>438093</c:v>
                </c:pt>
                <c:pt idx="330">
                  <c:v>876220</c:v>
                </c:pt>
                <c:pt idx="331">
                  <c:v>1668891</c:v>
                </c:pt>
                <c:pt idx="332">
                  <c:v>382494</c:v>
                </c:pt>
                <c:pt idx="333">
                  <c:v>1484598</c:v>
                </c:pt>
                <c:pt idx="334">
                  <c:v>785733</c:v>
                </c:pt>
                <c:pt idx="335">
                  <c:v>1011153</c:v>
                </c:pt>
                <c:pt idx="336">
                  <c:v>889564</c:v>
                </c:pt>
                <c:pt idx="337">
                  <c:v>520315</c:v>
                </c:pt>
                <c:pt idx="338">
                  <c:v>392386</c:v>
                </c:pt>
                <c:pt idx="339">
                  <c:v>843955</c:v>
                </c:pt>
                <c:pt idx="340">
                  <c:v>272788</c:v>
                </c:pt>
                <c:pt idx="341">
                  <c:v>210383</c:v>
                </c:pt>
                <c:pt idx="342">
                  <c:v>778464</c:v>
                </c:pt>
                <c:pt idx="343">
                  <c:v>1627100</c:v>
                </c:pt>
                <c:pt idx="344">
                  <c:v>2334661</c:v>
                </c:pt>
                <c:pt idx="345">
                  <c:v>6299277</c:v>
                </c:pt>
                <c:pt idx="346">
                  <c:v>3899422</c:v>
                </c:pt>
                <c:pt idx="347">
                  <c:v>912667</c:v>
                </c:pt>
                <c:pt idx="348">
                  <c:v>315940</c:v>
                </c:pt>
                <c:pt idx="349">
                  <c:v>809998</c:v>
                </c:pt>
                <c:pt idx="350">
                  <c:v>2619797</c:v>
                </c:pt>
                <c:pt idx="351">
                  <c:v>226349</c:v>
                </c:pt>
                <c:pt idx="352">
                  <c:v>1839973</c:v>
                </c:pt>
                <c:pt idx="353">
                  <c:v>1647812</c:v>
                </c:pt>
                <c:pt idx="354">
                  <c:v>4998141</c:v>
                </c:pt>
                <c:pt idx="355">
                  <c:v>2001527</c:v>
                </c:pt>
                <c:pt idx="356">
                  <c:v>1003718</c:v>
                </c:pt>
                <c:pt idx="357">
                  <c:v>3991568</c:v>
                </c:pt>
                <c:pt idx="358">
                  <c:v>4621656</c:v>
                </c:pt>
                <c:pt idx="359">
                  <c:v>1039833</c:v>
                </c:pt>
                <c:pt idx="360">
                  <c:v>7710151</c:v>
                </c:pt>
                <c:pt idx="361">
                  <c:v>6239129</c:v>
                </c:pt>
                <c:pt idx="362">
                  <c:v>31702948</c:v>
                </c:pt>
                <c:pt idx="363">
                  <c:v>2314247</c:v>
                </c:pt>
                <c:pt idx="364">
                  <c:v>1681471</c:v>
                </c:pt>
                <c:pt idx="365">
                  <c:v>866992</c:v>
                </c:pt>
                <c:pt idx="366">
                  <c:v>13205471</c:v>
                </c:pt>
                <c:pt idx="367">
                  <c:v>9254265</c:v>
                </c:pt>
                <c:pt idx="368">
                  <c:v>3342927</c:v>
                </c:pt>
                <c:pt idx="369">
                  <c:v>2766016</c:v>
                </c:pt>
                <c:pt idx="370">
                  <c:v>10437994</c:v>
                </c:pt>
                <c:pt idx="371">
                  <c:v>0</c:v>
                </c:pt>
                <c:pt idx="372">
                  <c:v>3472449</c:v>
                </c:pt>
                <c:pt idx="373">
                  <c:v>1422293</c:v>
                </c:pt>
                <c:pt idx="374">
                  <c:v>162915</c:v>
                </c:pt>
                <c:pt idx="375">
                  <c:v>2542157</c:v>
                </c:pt>
                <c:pt idx="376">
                  <c:v>2173372</c:v>
                </c:pt>
                <c:pt idx="377">
                  <c:v>7589624</c:v>
                </c:pt>
                <c:pt idx="378">
                  <c:v>2523</c:v>
                </c:pt>
                <c:pt idx="379">
                  <c:v>33493</c:v>
                </c:pt>
                <c:pt idx="380">
                  <c:v>1771427</c:v>
                </c:pt>
                <c:pt idx="381">
                  <c:v>32762</c:v>
                </c:pt>
                <c:pt idx="382">
                  <c:v>507469</c:v>
                </c:pt>
                <c:pt idx="383">
                  <c:v>1029642</c:v>
                </c:pt>
                <c:pt idx="384">
                  <c:v>1684890</c:v>
                </c:pt>
                <c:pt idx="385">
                  <c:v>11684160</c:v>
                </c:pt>
                <c:pt idx="386">
                  <c:v>8274414</c:v>
                </c:pt>
                <c:pt idx="387">
                  <c:v>23750813</c:v>
                </c:pt>
                <c:pt idx="388">
                  <c:v>147514</c:v>
                </c:pt>
                <c:pt idx="389">
                  <c:v>144636460</c:v>
                </c:pt>
                <c:pt idx="390">
                  <c:v>12263593</c:v>
                </c:pt>
                <c:pt idx="391">
                  <c:v>12857067</c:v>
                </c:pt>
                <c:pt idx="392">
                  <c:v>35795459</c:v>
                </c:pt>
                <c:pt idx="393">
                  <c:v>7904667</c:v>
                </c:pt>
                <c:pt idx="394">
                  <c:v>251909</c:v>
                </c:pt>
                <c:pt idx="395">
                  <c:v>366494</c:v>
                </c:pt>
                <c:pt idx="396">
                  <c:v>15900</c:v>
                </c:pt>
                <c:pt idx="397">
                  <c:v>122950</c:v>
                </c:pt>
                <c:pt idx="398">
                  <c:v>14838</c:v>
                </c:pt>
                <c:pt idx="399">
                  <c:v>0</c:v>
                </c:pt>
                <c:pt idx="400">
                  <c:v>26787</c:v>
                </c:pt>
                <c:pt idx="401">
                  <c:v>0</c:v>
                </c:pt>
                <c:pt idx="402">
                  <c:v>56728</c:v>
                </c:pt>
                <c:pt idx="403">
                  <c:v>1240955</c:v>
                </c:pt>
                <c:pt idx="404">
                  <c:v>2875158</c:v>
                </c:pt>
                <c:pt idx="405">
                  <c:v>179645</c:v>
                </c:pt>
                <c:pt idx="406">
                  <c:v>274481</c:v>
                </c:pt>
                <c:pt idx="407">
                  <c:v>0</c:v>
                </c:pt>
                <c:pt idx="408">
                  <c:v>44812</c:v>
                </c:pt>
                <c:pt idx="409">
                  <c:v>927604</c:v>
                </c:pt>
                <c:pt idx="410">
                  <c:v>3843258</c:v>
                </c:pt>
                <c:pt idx="411">
                  <c:v>684824</c:v>
                </c:pt>
                <c:pt idx="412">
                  <c:v>154186</c:v>
                </c:pt>
                <c:pt idx="413">
                  <c:v>0</c:v>
                </c:pt>
                <c:pt idx="414">
                  <c:v>132012</c:v>
                </c:pt>
                <c:pt idx="415">
                  <c:v>294596</c:v>
                </c:pt>
                <c:pt idx="416">
                  <c:v>562836</c:v>
                </c:pt>
                <c:pt idx="417">
                  <c:v>168592</c:v>
                </c:pt>
                <c:pt idx="418">
                  <c:v>87731</c:v>
                </c:pt>
                <c:pt idx="419">
                  <c:v>39966</c:v>
                </c:pt>
                <c:pt idx="420">
                  <c:v>593408</c:v>
                </c:pt>
                <c:pt idx="421">
                  <c:v>126535</c:v>
                </c:pt>
                <c:pt idx="422">
                  <c:v>24962</c:v>
                </c:pt>
                <c:pt idx="423">
                  <c:v>154352</c:v>
                </c:pt>
                <c:pt idx="424">
                  <c:v>13709</c:v>
                </c:pt>
                <c:pt idx="425">
                  <c:v>58454</c:v>
                </c:pt>
                <c:pt idx="426">
                  <c:v>63500</c:v>
                </c:pt>
                <c:pt idx="427">
                  <c:v>44480</c:v>
                </c:pt>
                <c:pt idx="428">
                  <c:v>40297</c:v>
                </c:pt>
                <c:pt idx="429">
                  <c:v>89359</c:v>
                </c:pt>
                <c:pt idx="430">
                  <c:v>0</c:v>
                </c:pt>
                <c:pt idx="431">
                  <c:v>996</c:v>
                </c:pt>
                <c:pt idx="432">
                  <c:v>89557</c:v>
                </c:pt>
                <c:pt idx="433">
                  <c:v>95001</c:v>
                </c:pt>
                <c:pt idx="434">
                  <c:v>30273</c:v>
                </c:pt>
                <c:pt idx="435">
                  <c:v>323508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266050</c:v>
                </c:pt>
                <c:pt idx="441">
                  <c:v>0</c:v>
                </c:pt>
                <c:pt idx="442">
                  <c:v>84246</c:v>
                </c:pt>
                <c:pt idx="443">
                  <c:v>516232</c:v>
                </c:pt>
                <c:pt idx="444">
                  <c:v>112096</c:v>
                </c:pt>
                <c:pt idx="445">
                  <c:v>3784</c:v>
                </c:pt>
                <c:pt idx="446">
                  <c:v>0</c:v>
                </c:pt>
                <c:pt idx="447">
                  <c:v>7801</c:v>
                </c:pt>
                <c:pt idx="448">
                  <c:v>1029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36912</c:v>
                </c:pt>
                <c:pt idx="453">
                  <c:v>0</c:v>
                </c:pt>
                <c:pt idx="454">
                  <c:v>51185</c:v>
                </c:pt>
                <c:pt idx="455">
                  <c:v>0</c:v>
                </c:pt>
                <c:pt idx="456">
                  <c:v>0</c:v>
                </c:pt>
                <c:pt idx="457">
                  <c:v>830</c:v>
                </c:pt>
                <c:pt idx="458">
                  <c:v>0</c:v>
                </c:pt>
                <c:pt idx="459">
                  <c:v>4083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4056762</c:v>
                </c:pt>
                <c:pt idx="465">
                  <c:v>2607914</c:v>
                </c:pt>
                <c:pt idx="466">
                  <c:v>1393348</c:v>
                </c:pt>
                <c:pt idx="467">
                  <c:v>140278</c:v>
                </c:pt>
                <c:pt idx="468">
                  <c:v>487917</c:v>
                </c:pt>
                <c:pt idx="469">
                  <c:v>14970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2290</c:v>
                </c:pt>
                <c:pt idx="474">
                  <c:v>0</c:v>
                </c:pt>
                <c:pt idx="475">
                  <c:v>386211</c:v>
                </c:pt>
                <c:pt idx="476">
                  <c:v>85342</c:v>
                </c:pt>
                <c:pt idx="477">
                  <c:v>4306612</c:v>
                </c:pt>
                <c:pt idx="478">
                  <c:v>2661190</c:v>
                </c:pt>
                <c:pt idx="479">
                  <c:v>0</c:v>
                </c:pt>
                <c:pt idx="480">
                  <c:v>2023402</c:v>
                </c:pt>
                <c:pt idx="481">
                  <c:v>33625</c:v>
                </c:pt>
                <c:pt idx="482">
                  <c:v>0</c:v>
                </c:pt>
                <c:pt idx="483">
                  <c:v>0</c:v>
                </c:pt>
                <c:pt idx="484">
                  <c:v>1719777</c:v>
                </c:pt>
                <c:pt idx="485">
                  <c:v>6160227</c:v>
                </c:pt>
                <c:pt idx="486">
                  <c:v>747461</c:v>
                </c:pt>
                <c:pt idx="487">
                  <c:v>2982374</c:v>
                </c:pt>
                <c:pt idx="488">
                  <c:v>240258</c:v>
                </c:pt>
                <c:pt idx="489">
                  <c:v>39501</c:v>
                </c:pt>
                <c:pt idx="490">
                  <c:v>94968</c:v>
                </c:pt>
                <c:pt idx="491">
                  <c:v>290746</c:v>
                </c:pt>
                <c:pt idx="492">
                  <c:v>191728</c:v>
                </c:pt>
                <c:pt idx="493">
                  <c:v>425280</c:v>
                </c:pt>
                <c:pt idx="494">
                  <c:v>1049392</c:v>
                </c:pt>
                <c:pt idx="495">
                  <c:v>38704</c:v>
                </c:pt>
                <c:pt idx="496">
                  <c:v>13543</c:v>
                </c:pt>
                <c:pt idx="497">
                  <c:v>26422</c:v>
                </c:pt>
                <c:pt idx="498">
                  <c:v>100013</c:v>
                </c:pt>
                <c:pt idx="499">
                  <c:v>3087</c:v>
                </c:pt>
                <c:pt idx="500">
                  <c:v>1129</c:v>
                </c:pt>
                <c:pt idx="501">
                  <c:v>0</c:v>
                </c:pt>
                <c:pt idx="502">
                  <c:v>101474</c:v>
                </c:pt>
                <c:pt idx="503">
                  <c:v>71699</c:v>
                </c:pt>
                <c:pt idx="504">
                  <c:v>2257</c:v>
                </c:pt>
                <c:pt idx="505">
                  <c:v>1004182</c:v>
                </c:pt>
                <c:pt idx="506">
                  <c:v>3319</c:v>
                </c:pt>
                <c:pt idx="507">
                  <c:v>3751</c:v>
                </c:pt>
                <c:pt idx="508">
                  <c:v>63700</c:v>
                </c:pt>
                <c:pt idx="509">
                  <c:v>69209</c:v>
                </c:pt>
                <c:pt idx="510">
                  <c:v>0</c:v>
                </c:pt>
                <c:pt idx="511">
                  <c:v>253137</c:v>
                </c:pt>
                <c:pt idx="512">
                  <c:v>100079</c:v>
                </c:pt>
                <c:pt idx="513">
                  <c:v>20879</c:v>
                </c:pt>
                <c:pt idx="514">
                  <c:v>0</c:v>
                </c:pt>
                <c:pt idx="515">
                  <c:v>0</c:v>
                </c:pt>
                <c:pt idx="516">
                  <c:v>33559</c:v>
                </c:pt>
                <c:pt idx="517">
                  <c:v>7170</c:v>
                </c:pt>
                <c:pt idx="518">
                  <c:v>0</c:v>
                </c:pt>
                <c:pt idx="519">
                  <c:v>33128</c:v>
                </c:pt>
                <c:pt idx="520">
                  <c:v>0</c:v>
                </c:pt>
                <c:pt idx="521">
                  <c:v>25161</c:v>
                </c:pt>
                <c:pt idx="522">
                  <c:v>398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23450906</c:v>
                </c:pt>
                <c:pt idx="529">
                  <c:v>75483</c:v>
                </c:pt>
                <c:pt idx="530">
                  <c:v>0</c:v>
                </c:pt>
                <c:pt idx="531">
                  <c:v>3153</c:v>
                </c:pt>
                <c:pt idx="532">
                  <c:v>0</c:v>
                </c:pt>
                <c:pt idx="53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855424"/>
        <c:axId val="166857344"/>
      </c:scatterChart>
      <c:valAx>
        <c:axId val="166855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SPVF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66857344"/>
        <c:crosses val="autoZero"/>
        <c:crossBetween val="midCat"/>
      </c:valAx>
      <c:valAx>
        <c:axId val="166857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Tržby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66855424"/>
        <c:crosses val="autoZero"/>
        <c:crossBetween val="midCat"/>
      </c:valAx>
    </c:plotArea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Hárok3!$E$1</c:f>
              <c:strCache>
                <c:ptCount val="1"/>
                <c:pt idx="0">
                  <c:v>TRZBY</c:v>
                </c:pt>
              </c:strCache>
            </c:strRef>
          </c:tx>
          <c:spPr>
            <a:ln w="28575">
              <a:noFill/>
            </a:ln>
          </c:spPr>
          <c:trendline>
            <c:trendlineType val="log"/>
            <c:dispRSqr val="1"/>
            <c:dispEq val="1"/>
            <c:trendlineLbl>
              <c:numFmt formatCode="General" sourceLinked="0"/>
            </c:trendlineLbl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Hárok3!$J$2:$J$535</c:f>
              <c:numCache>
                <c:formatCode>#,##0</c:formatCode>
                <c:ptCount val="5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100</c:v>
                </c:pt>
                <c:pt idx="37">
                  <c:v>133</c:v>
                </c:pt>
                <c:pt idx="38">
                  <c:v>232</c:v>
                </c:pt>
                <c:pt idx="39">
                  <c:v>299</c:v>
                </c:pt>
                <c:pt idx="40">
                  <c:v>332</c:v>
                </c:pt>
                <c:pt idx="41">
                  <c:v>365</c:v>
                </c:pt>
                <c:pt idx="42">
                  <c:v>730</c:v>
                </c:pt>
                <c:pt idx="43">
                  <c:v>1095</c:v>
                </c:pt>
                <c:pt idx="44">
                  <c:v>1261</c:v>
                </c:pt>
                <c:pt idx="45">
                  <c:v>1859</c:v>
                </c:pt>
                <c:pt idx="46">
                  <c:v>2025</c:v>
                </c:pt>
                <c:pt idx="47">
                  <c:v>2124</c:v>
                </c:pt>
                <c:pt idx="48">
                  <c:v>2124</c:v>
                </c:pt>
                <c:pt idx="49">
                  <c:v>2157</c:v>
                </c:pt>
                <c:pt idx="50">
                  <c:v>2423</c:v>
                </c:pt>
                <c:pt idx="51">
                  <c:v>2722</c:v>
                </c:pt>
                <c:pt idx="52">
                  <c:v>2855</c:v>
                </c:pt>
                <c:pt idx="53">
                  <c:v>2888</c:v>
                </c:pt>
                <c:pt idx="54">
                  <c:v>3120</c:v>
                </c:pt>
                <c:pt idx="55">
                  <c:v>3386</c:v>
                </c:pt>
                <c:pt idx="56">
                  <c:v>3685</c:v>
                </c:pt>
                <c:pt idx="57">
                  <c:v>4050</c:v>
                </c:pt>
                <c:pt idx="58">
                  <c:v>4050</c:v>
                </c:pt>
                <c:pt idx="59">
                  <c:v>4082</c:v>
                </c:pt>
                <c:pt idx="60">
                  <c:v>4182</c:v>
                </c:pt>
                <c:pt idx="61">
                  <c:v>4282</c:v>
                </c:pt>
                <c:pt idx="62">
                  <c:v>4747</c:v>
                </c:pt>
                <c:pt idx="63">
                  <c:v>5112</c:v>
                </c:pt>
                <c:pt idx="64">
                  <c:v>5245</c:v>
                </c:pt>
                <c:pt idx="65">
                  <c:v>5245</c:v>
                </c:pt>
                <c:pt idx="66">
                  <c:v>5410</c:v>
                </c:pt>
                <c:pt idx="67">
                  <c:v>5477</c:v>
                </c:pt>
                <c:pt idx="68">
                  <c:v>5577</c:v>
                </c:pt>
                <c:pt idx="69">
                  <c:v>5709</c:v>
                </c:pt>
                <c:pt idx="70">
                  <c:v>5743</c:v>
                </c:pt>
                <c:pt idx="71">
                  <c:v>6307</c:v>
                </c:pt>
                <c:pt idx="72">
                  <c:v>6539</c:v>
                </c:pt>
                <c:pt idx="73">
                  <c:v>6705</c:v>
                </c:pt>
                <c:pt idx="74">
                  <c:v>6805</c:v>
                </c:pt>
                <c:pt idx="75">
                  <c:v>7502</c:v>
                </c:pt>
                <c:pt idx="76">
                  <c:v>7701</c:v>
                </c:pt>
                <c:pt idx="77">
                  <c:v>8597</c:v>
                </c:pt>
                <c:pt idx="78">
                  <c:v>8630</c:v>
                </c:pt>
                <c:pt idx="79">
                  <c:v>10024</c:v>
                </c:pt>
                <c:pt idx="80">
                  <c:v>10191</c:v>
                </c:pt>
                <c:pt idx="81">
                  <c:v>10323</c:v>
                </c:pt>
                <c:pt idx="82">
                  <c:v>11053</c:v>
                </c:pt>
                <c:pt idx="83">
                  <c:v>11518</c:v>
                </c:pt>
                <c:pt idx="84">
                  <c:v>12548</c:v>
                </c:pt>
                <c:pt idx="85">
                  <c:v>12581</c:v>
                </c:pt>
                <c:pt idx="86">
                  <c:v>14904</c:v>
                </c:pt>
                <c:pt idx="87">
                  <c:v>16199</c:v>
                </c:pt>
                <c:pt idx="88">
                  <c:v>16265</c:v>
                </c:pt>
                <c:pt idx="89">
                  <c:v>16298</c:v>
                </c:pt>
                <c:pt idx="90">
                  <c:v>16331</c:v>
                </c:pt>
                <c:pt idx="91">
                  <c:v>16365</c:v>
                </c:pt>
                <c:pt idx="92">
                  <c:v>16730</c:v>
                </c:pt>
                <c:pt idx="93">
                  <c:v>17460</c:v>
                </c:pt>
                <c:pt idx="94">
                  <c:v>18091</c:v>
                </c:pt>
                <c:pt idx="95">
                  <c:v>19153</c:v>
                </c:pt>
                <c:pt idx="96">
                  <c:v>19982</c:v>
                </c:pt>
                <c:pt idx="97">
                  <c:v>20481</c:v>
                </c:pt>
                <c:pt idx="98">
                  <c:v>20547</c:v>
                </c:pt>
                <c:pt idx="99">
                  <c:v>20746</c:v>
                </c:pt>
                <c:pt idx="100">
                  <c:v>21244</c:v>
                </c:pt>
                <c:pt idx="101">
                  <c:v>21576</c:v>
                </c:pt>
                <c:pt idx="102">
                  <c:v>21941</c:v>
                </c:pt>
                <c:pt idx="103">
                  <c:v>22140</c:v>
                </c:pt>
                <c:pt idx="104">
                  <c:v>22870</c:v>
                </c:pt>
                <c:pt idx="105">
                  <c:v>23003</c:v>
                </c:pt>
                <c:pt idx="106">
                  <c:v>23534</c:v>
                </c:pt>
                <c:pt idx="107">
                  <c:v>24198</c:v>
                </c:pt>
                <c:pt idx="108">
                  <c:v>24264</c:v>
                </c:pt>
                <c:pt idx="109">
                  <c:v>24630</c:v>
                </c:pt>
                <c:pt idx="110">
                  <c:v>24829</c:v>
                </c:pt>
                <c:pt idx="111">
                  <c:v>25991</c:v>
                </c:pt>
                <c:pt idx="112">
                  <c:v>27916</c:v>
                </c:pt>
                <c:pt idx="113">
                  <c:v>28215</c:v>
                </c:pt>
                <c:pt idx="114">
                  <c:v>28614</c:v>
                </c:pt>
                <c:pt idx="115">
                  <c:v>28647</c:v>
                </c:pt>
                <c:pt idx="116">
                  <c:v>28746</c:v>
                </c:pt>
                <c:pt idx="117">
                  <c:v>29343</c:v>
                </c:pt>
                <c:pt idx="118">
                  <c:v>29775</c:v>
                </c:pt>
                <c:pt idx="119">
                  <c:v>30339</c:v>
                </c:pt>
                <c:pt idx="120">
                  <c:v>31601</c:v>
                </c:pt>
                <c:pt idx="121">
                  <c:v>31634</c:v>
                </c:pt>
                <c:pt idx="122">
                  <c:v>32364</c:v>
                </c:pt>
                <c:pt idx="123">
                  <c:v>32729</c:v>
                </c:pt>
                <c:pt idx="124">
                  <c:v>33094</c:v>
                </c:pt>
                <c:pt idx="125">
                  <c:v>34356</c:v>
                </c:pt>
                <c:pt idx="126">
                  <c:v>34754</c:v>
                </c:pt>
                <c:pt idx="127">
                  <c:v>35086</c:v>
                </c:pt>
                <c:pt idx="128">
                  <c:v>35219</c:v>
                </c:pt>
                <c:pt idx="129">
                  <c:v>36314</c:v>
                </c:pt>
                <c:pt idx="130">
                  <c:v>36878</c:v>
                </c:pt>
                <c:pt idx="131">
                  <c:v>37011</c:v>
                </c:pt>
                <c:pt idx="132">
                  <c:v>37211</c:v>
                </c:pt>
                <c:pt idx="133">
                  <c:v>37277</c:v>
                </c:pt>
                <c:pt idx="134">
                  <c:v>38405</c:v>
                </c:pt>
                <c:pt idx="135">
                  <c:v>39169</c:v>
                </c:pt>
                <c:pt idx="136">
                  <c:v>40364</c:v>
                </c:pt>
                <c:pt idx="137">
                  <c:v>41227</c:v>
                </c:pt>
                <c:pt idx="138">
                  <c:v>42521</c:v>
                </c:pt>
                <c:pt idx="139">
                  <c:v>44015</c:v>
                </c:pt>
                <c:pt idx="140">
                  <c:v>44115</c:v>
                </c:pt>
                <c:pt idx="141">
                  <c:v>45475</c:v>
                </c:pt>
                <c:pt idx="142">
                  <c:v>45774</c:v>
                </c:pt>
                <c:pt idx="143">
                  <c:v>46139</c:v>
                </c:pt>
                <c:pt idx="144">
                  <c:v>46604</c:v>
                </c:pt>
                <c:pt idx="145">
                  <c:v>49061</c:v>
                </c:pt>
                <c:pt idx="146">
                  <c:v>49326</c:v>
                </c:pt>
                <c:pt idx="147">
                  <c:v>49525</c:v>
                </c:pt>
                <c:pt idx="148">
                  <c:v>49857</c:v>
                </c:pt>
                <c:pt idx="149">
                  <c:v>50588</c:v>
                </c:pt>
                <c:pt idx="150">
                  <c:v>51551</c:v>
                </c:pt>
                <c:pt idx="151">
                  <c:v>52081</c:v>
                </c:pt>
                <c:pt idx="152">
                  <c:v>52247</c:v>
                </c:pt>
                <c:pt idx="153">
                  <c:v>53011</c:v>
                </c:pt>
                <c:pt idx="154">
                  <c:v>54803</c:v>
                </c:pt>
                <c:pt idx="155">
                  <c:v>55400</c:v>
                </c:pt>
                <c:pt idx="156">
                  <c:v>55401</c:v>
                </c:pt>
                <c:pt idx="157">
                  <c:v>55666</c:v>
                </c:pt>
                <c:pt idx="158">
                  <c:v>56895</c:v>
                </c:pt>
                <c:pt idx="159">
                  <c:v>57724</c:v>
                </c:pt>
                <c:pt idx="160">
                  <c:v>57857</c:v>
                </c:pt>
                <c:pt idx="161">
                  <c:v>59152</c:v>
                </c:pt>
                <c:pt idx="162">
                  <c:v>59218</c:v>
                </c:pt>
                <c:pt idx="163">
                  <c:v>60579</c:v>
                </c:pt>
                <c:pt idx="164">
                  <c:v>62471</c:v>
                </c:pt>
                <c:pt idx="165">
                  <c:v>62803</c:v>
                </c:pt>
                <c:pt idx="166">
                  <c:v>63268</c:v>
                </c:pt>
                <c:pt idx="167">
                  <c:v>63799</c:v>
                </c:pt>
                <c:pt idx="168">
                  <c:v>63998</c:v>
                </c:pt>
                <c:pt idx="169">
                  <c:v>68313</c:v>
                </c:pt>
                <c:pt idx="170">
                  <c:v>70869</c:v>
                </c:pt>
                <c:pt idx="171">
                  <c:v>71964</c:v>
                </c:pt>
                <c:pt idx="172">
                  <c:v>72097</c:v>
                </c:pt>
                <c:pt idx="173">
                  <c:v>72363</c:v>
                </c:pt>
                <c:pt idx="174">
                  <c:v>72860</c:v>
                </c:pt>
                <c:pt idx="175">
                  <c:v>73259</c:v>
                </c:pt>
                <c:pt idx="176">
                  <c:v>73458</c:v>
                </c:pt>
                <c:pt idx="177">
                  <c:v>74454</c:v>
                </c:pt>
                <c:pt idx="178">
                  <c:v>74620</c:v>
                </c:pt>
                <c:pt idx="179">
                  <c:v>75616</c:v>
                </c:pt>
                <c:pt idx="180">
                  <c:v>76412</c:v>
                </c:pt>
                <c:pt idx="181">
                  <c:v>77773</c:v>
                </c:pt>
                <c:pt idx="182">
                  <c:v>77939</c:v>
                </c:pt>
                <c:pt idx="183">
                  <c:v>78570</c:v>
                </c:pt>
                <c:pt idx="184">
                  <c:v>80130</c:v>
                </c:pt>
                <c:pt idx="185">
                  <c:v>81192</c:v>
                </c:pt>
                <c:pt idx="186">
                  <c:v>82587</c:v>
                </c:pt>
                <c:pt idx="187">
                  <c:v>83948</c:v>
                </c:pt>
                <c:pt idx="188">
                  <c:v>85209</c:v>
                </c:pt>
                <c:pt idx="189">
                  <c:v>86835</c:v>
                </c:pt>
                <c:pt idx="190">
                  <c:v>86836</c:v>
                </c:pt>
                <c:pt idx="191">
                  <c:v>87500</c:v>
                </c:pt>
                <c:pt idx="192">
                  <c:v>87931</c:v>
                </c:pt>
                <c:pt idx="193">
                  <c:v>92545</c:v>
                </c:pt>
                <c:pt idx="194">
                  <c:v>94337</c:v>
                </c:pt>
                <c:pt idx="195">
                  <c:v>103565</c:v>
                </c:pt>
                <c:pt idx="196">
                  <c:v>104362</c:v>
                </c:pt>
                <c:pt idx="197">
                  <c:v>104628</c:v>
                </c:pt>
                <c:pt idx="198">
                  <c:v>106187</c:v>
                </c:pt>
                <c:pt idx="199">
                  <c:v>109208</c:v>
                </c:pt>
                <c:pt idx="200">
                  <c:v>109706</c:v>
                </c:pt>
                <c:pt idx="201">
                  <c:v>112958</c:v>
                </c:pt>
                <c:pt idx="202">
                  <c:v>114220</c:v>
                </c:pt>
                <c:pt idx="203">
                  <c:v>115515</c:v>
                </c:pt>
                <c:pt idx="204">
                  <c:v>117207</c:v>
                </c:pt>
                <c:pt idx="205">
                  <c:v>121424</c:v>
                </c:pt>
                <c:pt idx="206">
                  <c:v>122054</c:v>
                </c:pt>
                <c:pt idx="207">
                  <c:v>122120</c:v>
                </c:pt>
                <c:pt idx="208">
                  <c:v>122751</c:v>
                </c:pt>
                <c:pt idx="209">
                  <c:v>124411</c:v>
                </c:pt>
                <c:pt idx="210">
                  <c:v>125174</c:v>
                </c:pt>
                <c:pt idx="211">
                  <c:v>126369</c:v>
                </c:pt>
                <c:pt idx="212">
                  <c:v>127465</c:v>
                </c:pt>
                <c:pt idx="213">
                  <c:v>127631</c:v>
                </c:pt>
                <c:pt idx="214">
                  <c:v>129921</c:v>
                </c:pt>
                <c:pt idx="215">
                  <c:v>129921</c:v>
                </c:pt>
                <c:pt idx="216">
                  <c:v>131415</c:v>
                </c:pt>
                <c:pt idx="217">
                  <c:v>136427</c:v>
                </c:pt>
                <c:pt idx="218">
                  <c:v>141705</c:v>
                </c:pt>
                <c:pt idx="219">
                  <c:v>145622</c:v>
                </c:pt>
                <c:pt idx="220">
                  <c:v>146551</c:v>
                </c:pt>
                <c:pt idx="221">
                  <c:v>151596</c:v>
                </c:pt>
                <c:pt idx="222">
                  <c:v>151729</c:v>
                </c:pt>
                <c:pt idx="223">
                  <c:v>153688</c:v>
                </c:pt>
                <c:pt idx="224">
                  <c:v>158965</c:v>
                </c:pt>
                <c:pt idx="225">
                  <c:v>161853</c:v>
                </c:pt>
                <c:pt idx="226">
                  <c:v>162218</c:v>
                </c:pt>
                <c:pt idx="227">
                  <c:v>165571</c:v>
                </c:pt>
                <c:pt idx="228">
                  <c:v>167695</c:v>
                </c:pt>
                <c:pt idx="229">
                  <c:v>173107</c:v>
                </c:pt>
                <c:pt idx="230">
                  <c:v>174500</c:v>
                </c:pt>
                <c:pt idx="231">
                  <c:v>178451</c:v>
                </c:pt>
                <c:pt idx="232">
                  <c:v>178484</c:v>
                </c:pt>
                <c:pt idx="233">
                  <c:v>181936</c:v>
                </c:pt>
                <c:pt idx="234">
                  <c:v>197072</c:v>
                </c:pt>
                <c:pt idx="235">
                  <c:v>197968</c:v>
                </c:pt>
                <c:pt idx="236">
                  <c:v>200723</c:v>
                </c:pt>
                <c:pt idx="237">
                  <c:v>200923</c:v>
                </c:pt>
                <c:pt idx="238">
                  <c:v>206233</c:v>
                </c:pt>
                <c:pt idx="239">
                  <c:v>208657</c:v>
                </c:pt>
                <c:pt idx="240">
                  <c:v>210151</c:v>
                </c:pt>
                <c:pt idx="241">
                  <c:v>219345</c:v>
                </c:pt>
                <c:pt idx="242">
                  <c:v>220341</c:v>
                </c:pt>
                <c:pt idx="243">
                  <c:v>224889</c:v>
                </c:pt>
                <c:pt idx="244">
                  <c:v>230133</c:v>
                </c:pt>
                <c:pt idx="245">
                  <c:v>232357</c:v>
                </c:pt>
                <c:pt idx="246">
                  <c:v>232358</c:v>
                </c:pt>
                <c:pt idx="247">
                  <c:v>235876</c:v>
                </c:pt>
                <c:pt idx="248">
                  <c:v>240656</c:v>
                </c:pt>
                <c:pt idx="249">
                  <c:v>256390</c:v>
                </c:pt>
                <c:pt idx="250">
                  <c:v>261900</c:v>
                </c:pt>
                <c:pt idx="251">
                  <c:v>262265</c:v>
                </c:pt>
                <c:pt idx="252">
                  <c:v>262696</c:v>
                </c:pt>
                <c:pt idx="253">
                  <c:v>266647</c:v>
                </c:pt>
                <c:pt idx="254">
                  <c:v>270165</c:v>
                </c:pt>
                <c:pt idx="255">
                  <c:v>271925</c:v>
                </c:pt>
                <c:pt idx="256">
                  <c:v>272190</c:v>
                </c:pt>
                <c:pt idx="257">
                  <c:v>276141</c:v>
                </c:pt>
                <c:pt idx="258">
                  <c:v>281087</c:v>
                </c:pt>
                <c:pt idx="259">
                  <c:v>281784</c:v>
                </c:pt>
                <c:pt idx="260">
                  <c:v>283277</c:v>
                </c:pt>
                <c:pt idx="261">
                  <c:v>291609</c:v>
                </c:pt>
                <c:pt idx="262">
                  <c:v>291675</c:v>
                </c:pt>
                <c:pt idx="263">
                  <c:v>294529</c:v>
                </c:pt>
                <c:pt idx="264">
                  <c:v>295791</c:v>
                </c:pt>
                <c:pt idx="265">
                  <c:v>296720</c:v>
                </c:pt>
                <c:pt idx="266">
                  <c:v>298015</c:v>
                </c:pt>
                <c:pt idx="267">
                  <c:v>300670</c:v>
                </c:pt>
                <c:pt idx="268">
                  <c:v>313484</c:v>
                </c:pt>
                <c:pt idx="269">
                  <c:v>319691</c:v>
                </c:pt>
                <c:pt idx="270">
                  <c:v>321649</c:v>
                </c:pt>
                <c:pt idx="271">
                  <c:v>322910</c:v>
                </c:pt>
                <c:pt idx="272">
                  <c:v>323608</c:v>
                </c:pt>
                <c:pt idx="273">
                  <c:v>324637</c:v>
                </c:pt>
                <c:pt idx="274">
                  <c:v>325069</c:v>
                </c:pt>
                <c:pt idx="275">
                  <c:v>326628</c:v>
                </c:pt>
                <c:pt idx="276">
                  <c:v>333765</c:v>
                </c:pt>
                <c:pt idx="277">
                  <c:v>351292</c:v>
                </c:pt>
                <c:pt idx="278">
                  <c:v>351325</c:v>
                </c:pt>
                <c:pt idx="279">
                  <c:v>351358</c:v>
                </c:pt>
                <c:pt idx="280">
                  <c:v>356669</c:v>
                </c:pt>
                <c:pt idx="281">
                  <c:v>358096</c:v>
                </c:pt>
                <c:pt idx="282">
                  <c:v>361947</c:v>
                </c:pt>
                <c:pt idx="283">
                  <c:v>368287</c:v>
                </c:pt>
                <c:pt idx="284">
                  <c:v>371240</c:v>
                </c:pt>
                <c:pt idx="285">
                  <c:v>373630</c:v>
                </c:pt>
                <c:pt idx="286">
                  <c:v>373631</c:v>
                </c:pt>
                <c:pt idx="287">
                  <c:v>376950</c:v>
                </c:pt>
                <c:pt idx="288">
                  <c:v>391456</c:v>
                </c:pt>
                <c:pt idx="289">
                  <c:v>401812</c:v>
                </c:pt>
                <c:pt idx="290">
                  <c:v>430027</c:v>
                </c:pt>
                <c:pt idx="291">
                  <c:v>441910</c:v>
                </c:pt>
                <c:pt idx="292">
                  <c:v>449778</c:v>
                </c:pt>
                <c:pt idx="293">
                  <c:v>457113</c:v>
                </c:pt>
                <c:pt idx="294">
                  <c:v>458740</c:v>
                </c:pt>
                <c:pt idx="295">
                  <c:v>472383</c:v>
                </c:pt>
                <c:pt idx="296">
                  <c:v>491138</c:v>
                </c:pt>
                <c:pt idx="297">
                  <c:v>496912</c:v>
                </c:pt>
                <c:pt idx="298">
                  <c:v>501925</c:v>
                </c:pt>
                <c:pt idx="299">
                  <c:v>508166</c:v>
                </c:pt>
                <c:pt idx="300">
                  <c:v>514107</c:v>
                </c:pt>
                <c:pt idx="301">
                  <c:v>515534</c:v>
                </c:pt>
                <c:pt idx="302">
                  <c:v>519319</c:v>
                </c:pt>
                <c:pt idx="303">
                  <c:v>546306</c:v>
                </c:pt>
                <c:pt idx="304">
                  <c:v>546505</c:v>
                </c:pt>
                <c:pt idx="305">
                  <c:v>551351</c:v>
                </c:pt>
                <c:pt idx="306">
                  <c:v>574188</c:v>
                </c:pt>
                <c:pt idx="307">
                  <c:v>580661</c:v>
                </c:pt>
                <c:pt idx="308">
                  <c:v>595067</c:v>
                </c:pt>
                <c:pt idx="309">
                  <c:v>597092</c:v>
                </c:pt>
                <c:pt idx="310">
                  <c:v>598055</c:v>
                </c:pt>
                <c:pt idx="311">
                  <c:v>615515</c:v>
                </c:pt>
                <c:pt idx="312">
                  <c:v>615880</c:v>
                </c:pt>
                <c:pt idx="313">
                  <c:v>632477</c:v>
                </c:pt>
                <c:pt idx="314">
                  <c:v>637290</c:v>
                </c:pt>
                <c:pt idx="315">
                  <c:v>646452</c:v>
                </c:pt>
                <c:pt idx="316">
                  <c:v>652891</c:v>
                </c:pt>
                <c:pt idx="317">
                  <c:v>655281</c:v>
                </c:pt>
                <c:pt idx="318">
                  <c:v>669621</c:v>
                </c:pt>
                <c:pt idx="319">
                  <c:v>687280</c:v>
                </c:pt>
                <c:pt idx="320">
                  <c:v>691827</c:v>
                </c:pt>
                <c:pt idx="321">
                  <c:v>738664</c:v>
                </c:pt>
                <c:pt idx="322">
                  <c:v>755328</c:v>
                </c:pt>
                <c:pt idx="323">
                  <c:v>777368</c:v>
                </c:pt>
                <c:pt idx="324">
                  <c:v>779991</c:v>
                </c:pt>
                <c:pt idx="325">
                  <c:v>800140</c:v>
                </c:pt>
                <c:pt idx="326">
                  <c:v>806779</c:v>
                </c:pt>
                <c:pt idx="327">
                  <c:v>808870</c:v>
                </c:pt>
                <c:pt idx="328">
                  <c:v>812089</c:v>
                </c:pt>
                <c:pt idx="329">
                  <c:v>822380</c:v>
                </c:pt>
                <c:pt idx="330">
                  <c:v>827823</c:v>
                </c:pt>
                <c:pt idx="331">
                  <c:v>831408</c:v>
                </c:pt>
                <c:pt idx="332">
                  <c:v>846179</c:v>
                </c:pt>
                <c:pt idx="333">
                  <c:v>850262</c:v>
                </c:pt>
                <c:pt idx="334">
                  <c:v>872104</c:v>
                </c:pt>
                <c:pt idx="335">
                  <c:v>882626</c:v>
                </c:pt>
                <c:pt idx="336">
                  <c:v>911007</c:v>
                </c:pt>
                <c:pt idx="337">
                  <c:v>959238</c:v>
                </c:pt>
                <c:pt idx="338">
                  <c:v>989344</c:v>
                </c:pt>
                <c:pt idx="339">
                  <c:v>1014008</c:v>
                </c:pt>
                <c:pt idx="340">
                  <c:v>1051318</c:v>
                </c:pt>
                <c:pt idx="341">
                  <c:v>1067019</c:v>
                </c:pt>
                <c:pt idx="342">
                  <c:v>1074719</c:v>
                </c:pt>
                <c:pt idx="343">
                  <c:v>1095399</c:v>
                </c:pt>
                <c:pt idx="344">
                  <c:v>1096959</c:v>
                </c:pt>
                <c:pt idx="345">
                  <c:v>1131647</c:v>
                </c:pt>
                <c:pt idx="346">
                  <c:v>1148941</c:v>
                </c:pt>
                <c:pt idx="347">
                  <c:v>1152792</c:v>
                </c:pt>
                <c:pt idx="348">
                  <c:v>1156277</c:v>
                </c:pt>
                <c:pt idx="349">
                  <c:v>1217852</c:v>
                </c:pt>
                <c:pt idx="350">
                  <c:v>1253037</c:v>
                </c:pt>
                <c:pt idx="351">
                  <c:v>1257817</c:v>
                </c:pt>
                <c:pt idx="352">
                  <c:v>1261501</c:v>
                </c:pt>
                <c:pt idx="353">
                  <c:v>1266314</c:v>
                </c:pt>
                <c:pt idx="354">
                  <c:v>1286696</c:v>
                </c:pt>
                <c:pt idx="355">
                  <c:v>1431819</c:v>
                </c:pt>
                <c:pt idx="356">
                  <c:v>1554338</c:v>
                </c:pt>
                <c:pt idx="357">
                  <c:v>1663713</c:v>
                </c:pt>
                <c:pt idx="358">
                  <c:v>1827458</c:v>
                </c:pt>
                <c:pt idx="359">
                  <c:v>1868950</c:v>
                </c:pt>
                <c:pt idx="360">
                  <c:v>1879573</c:v>
                </c:pt>
                <c:pt idx="361">
                  <c:v>1935604</c:v>
                </c:pt>
                <c:pt idx="362">
                  <c:v>1947255</c:v>
                </c:pt>
                <c:pt idx="363">
                  <c:v>1957180</c:v>
                </c:pt>
                <c:pt idx="364">
                  <c:v>1986025</c:v>
                </c:pt>
                <c:pt idx="365">
                  <c:v>2111166</c:v>
                </c:pt>
                <c:pt idx="366">
                  <c:v>2153754</c:v>
                </c:pt>
                <c:pt idx="367">
                  <c:v>2176824</c:v>
                </c:pt>
                <c:pt idx="368">
                  <c:v>2182866</c:v>
                </c:pt>
                <c:pt idx="369">
                  <c:v>2266016</c:v>
                </c:pt>
                <c:pt idx="370">
                  <c:v>2323907</c:v>
                </c:pt>
                <c:pt idx="371">
                  <c:v>2622286</c:v>
                </c:pt>
                <c:pt idx="372">
                  <c:v>2711047</c:v>
                </c:pt>
                <c:pt idx="373">
                  <c:v>2727312</c:v>
                </c:pt>
                <c:pt idx="374">
                  <c:v>2887107</c:v>
                </c:pt>
                <c:pt idx="375">
                  <c:v>3076512</c:v>
                </c:pt>
                <c:pt idx="376">
                  <c:v>3358793</c:v>
                </c:pt>
                <c:pt idx="377">
                  <c:v>3471984</c:v>
                </c:pt>
                <c:pt idx="378">
                  <c:v>3770065</c:v>
                </c:pt>
                <c:pt idx="379">
                  <c:v>3806745</c:v>
                </c:pt>
                <c:pt idx="380">
                  <c:v>3878511</c:v>
                </c:pt>
                <c:pt idx="381">
                  <c:v>4098685</c:v>
                </c:pt>
                <c:pt idx="382">
                  <c:v>4370543</c:v>
                </c:pt>
                <c:pt idx="383">
                  <c:v>4544944</c:v>
                </c:pt>
                <c:pt idx="384">
                  <c:v>4912932</c:v>
                </c:pt>
                <c:pt idx="385">
                  <c:v>6006240</c:v>
                </c:pt>
                <c:pt idx="386">
                  <c:v>6264423</c:v>
                </c:pt>
                <c:pt idx="387">
                  <c:v>8587565</c:v>
                </c:pt>
                <c:pt idx="388">
                  <c:v>45111</c:v>
                </c:pt>
                <c:pt idx="389">
                  <c:v>730</c:v>
                </c:pt>
                <c:pt idx="390">
                  <c:v>4846</c:v>
                </c:pt>
                <c:pt idx="391">
                  <c:v>157671</c:v>
                </c:pt>
                <c:pt idx="392">
                  <c:v>9361</c:v>
                </c:pt>
                <c:pt idx="393">
                  <c:v>6606</c:v>
                </c:pt>
                <c:pt idx="394">
                  <c:v>85574</c:v>
                </c:pt>
                <c:pt idx="395">
                  <c:v>299</c:v>
                </c:pt>
                <c:pt idx="396">
                  <c:v>8929</c:v>
                </c:pt>
                <c:pt idx="397">
                  <c:v>4149</c:v>
                </c:pt>
                <c:pt idx="398">
                  <c:v>9692</c:v>
                </c:pt>
                <c:pt idx="399">
                  <c:v>490075</c:v>
                </c:pt>
                <c:pt idx="400">
                  <c:v>5610</c:v>
                </c:pt>
                <c:pt idx="401">
                  <c:v>44812</c:v>
                </c:pt>
                <c:pt idx="402">
                  <c:v>18389</c:v>
                </c:pt>
                <c:pt idx="403">
                  <c:v>13476</c:v>
                </c:pt>
                <c:pt idx="404">
                  <c:v>86836</c:v>
                </c:pt>
                <c:pt idx="405">
                  <c:v>10988</c:v>
                </c:pt>
                <c:pt idx="406">
                  <c:v>10357</c:v>
                </c:pt>
                <c:pt idx="407">
                  <c:v>46969</c:v>
                </c:pt>
                <c:pt idx="408">
                  <c:v>10987</c:v>
                </c:pt>
                <c:pt idx="409">
                  <c:v>27355806</c:v>
                </c:pt>
                <c:pt idx="410">
                  <c:v>133937</c:v>
                </c:pt>
                <c:pt idx="411">
                  <c:v>6008</c:v>
                </c:pt>
                <c:pt idx="412">
                  <c:v>3059649</c:v>
                </c:pt>
                <c:pt idx="413">
                  <c:v>42787</c:v>
                </c:pt>
                <c:pt idx="414">
                  <c:v>2033957</c:v>
                </c:pt>
                <c:pt idx="415">
                  <c:v>6905</c:v>
                </c:pt>
                <c:pt idx="416">
                  <c:v>286132</c:v>
                </c:pt>
                <c:pt idx="417">
                  <c:v>80661</c:v>
                </c:pt>
                <c:pt idx="418">
                  <c:v>801367</c:v>
                </c:pt>
                <c:pt idx="419">
                  <c:v>3909679</c:v>
                </c:pt>
                <c:pt idx="420">
                  <c:v>73126</c:v>
                </c:pt>
                <c:pt idx="421">
                  <c:v>9361</c:v>
                </c:pt>
                <c:pt idx="422">
                  <c:v>31734</c:v>
                </c:pt>
                <c:pt idx="423">
                  <c:v>7794961</c:v>
                </c:pt>
                <c:pt idx="424">
                  <c:v>1293036</c:v>
                </c:pt>
                <c:pt idx="425">
                  <c:v>37742</c:v>
                </c:pt>
                <c:pt idx="426">
                  <c:v>489212</c:v>
                </c:pt>
                <c:pt idx="427">
                  <c:v>719611</c:v>
                </c:pt>
                <c:pt idx="428">
                  <c:v>364569</c:v>
                </c:pt>
                <c:pt idx="429">
                  <c:v>52446</c:v>
                </c:pt>
                <c:pt idx="430">
                  <c:v>102204</c:v>
                </c:pt>
                <c:pt idx="431">
                  <c:v>9792</c:v>
                </c:pt>
                <c:pt idx="432">
                  <c:v>2417547</c:v>
                </c:pt>
                <c:pt idx="433">
                  <c:v>15900</c:v>
                </c:pt>
                <c:pt idx="434">
                  <c:v>237569</c:v>
                </c:pt>
                <c:pt idx="435">
                  <c:v>114752</c:v>
                </c:pt>
                <c:pt idx="436">
                  <c:v>1837017</c:v>
                </c:pt>
                <c:pt idx="437">
                  <c:v>40596</c:v>
                </c:pt>
                <c:pt idx="438">
                  <c:v>127232</c:v>
                </c:pt>
                <c:pt idx="439">
                  <c:v>69342</c:v>
                </c:pt>
                <c:pt idx="440">
                  <c:v>18356</c:v>
                </c:pt>
                <c:pt idx="441">
                  <c:v>367556</c:v>
                </c:pt>
                <c:pt idx="442">
                  <c:v>342993</c:v>
                </c:pt>
                <c:pt idx="443">
                  <c:v>34953</c:v>
                </c:pt>
                <c:pt idx="444">
                  <c:v>23236</c:v>
                </c:pt>
                <c:pt idx="445">
                  <c:v>53011</c:v>
                </c:pt>
                <c:pt idx="446">
                  <c:v>11020</c:v>
                </c:pt>
                <c:pt idx="447">
                  <c:v>19273950</c:v>
                </c:pt>
                <c:pt idx="448">
                  <c:v>208856</c:v>
                </c:pt>
                <c:pt idx="449">
                  <c:v>1486623</c:v>
                </c:pt>
                <c:pt idx="450">
                  <c:v>143862</c:v>
                </c:pt>
                <c:pt idx="451">
                  <c:v>43683</c:v>
                </c:pt>
                <c:pt idx="452">
                  <c:v>290978</c:v>
                </c:pt>
                <c:pt idx="453">
                  <c:v>124610</c:v>
                </c:pt>
                <c:pt idx="454">
                  <c:v>2058</c:v>
                </c:pt>
                <c:pt idx="455">
                  <c:v>17726</c:v>
                </c:pt>
                <c:pt idx="456">
                  <c:v>275875</c:v>
                </c:pt>
                <c:pt idx="457">
                  <c:v>54371</c:v>
                </c:pt>
                <c:pt idx="458">
                  <c:v>138916</c:v>
                </c:pt>
                <c:pt idx="459">
                  <c:v>2149571</c:v>
                </c:pt>
                <c:pt idx="460">
                  <c:v>7103</c:v>
                </c:pt>
                <c:pt idx="461">
                  <c:v>80462</c:v>
                </c:pt>
                <c:pt idx="462">
                  <c:v>124843</c:v>
                </c:pt>
                <c:pt idx="463">
                  <c:v>65325</c:v>
                </c:pt>
                <c:pt idx="464">
                  <c:v>2324</c:v>
                </c:pt>
                <c:pt idx="465">
                  <c:v>14439</c:v>
                </c:pt>
                <c:pt idx="466">
                  <c:v>16132</c:v>
                </c:pt>
                <c:pt idx="467">
                  <c:v>103100</c:v>
                </c:pt>
                <c:pt idx="468">
                  <c:v>1912202</c:v>
                </c:pt>
                <c:pt idx="469">
                  <c:v>44912</c:v>
                </c:pt>
                <c:pt idx="470">
                  <c:v>1459669</c:v>
                </c:pt>
                <c:pt idx="471">
                  <c:v>3983</c:v>
                </c:pt>
                <c:pt idx="472">
                  <c:v>1294</c:v>
                </c:pt>
                <c:pt idx="473">
                  <c:v>52845</c:v>
                </c:pt>
                <c:pt idx="474">
                  <c:v>53044</c:v>
                </c:pt>
                <c:pt idx="475">
                  <c:v>27019</c:v>
                </c:pt>
                <c:pt idx="476">
                  <c:v>6672</c:v>
                </c:pt>
                <c:pt idx="477">
                  <c:v>26887</c:v>
                </c:pt>
                <c:pt idx="478">
                  <c:v>4382</c:v>
                </c:pt>
                <c:pt idx="479">
                  <c:v>31534</c:v>
                </c:pt>
                <c:pt idx="480">
                  <c:v>30306</c:v>
                </c:pt>
                <c:pt idx="481">
                  <c:v>11120</c:v>
                </c:pt>
                <c:pt idx="482">
                  <c:v>1062</c:v>
                </c:pt>
                <c:pt idx="483">
                  <c:v>2888</c:v>
                </c:pt>
                <c:pt idx="484">
                  <c:v>564</c:v>
                </c:pt>
                <c:pt idx="485">
                  <c:v>332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</c:numCache>
            </c:numRef>
          </c:xVal>
          <c:yVal>
            <c:numRef>
              <c:f>Hárok3!$E$2:$E$535</c:f>
              <c:numCache>
                <c:formatCode>#,##0</c:formatCode>
                <c:ptCount val="534"/>
                <c:pt idx="0">
                  <c:v>11950</c:v>
                </c:pt>
                <c:pt idx="1">
                  <c:v>8564</c:v>
                </c:pt>
                <c:pt idx="2">
                  <c:v>31899</c:v>
                </c:pt>
                <c:pt idx="3">
                  <c:v>246299</c:v>
                </c:pt>
                <c:pt idx="4">
                  <c:v>5776</c:v>
                </c:pt>
                <c:pt idx="5">
                  <c:v>564</c:v>
                </c:pt>
                <c:pt idx="6">
                  <c:v>1062</c:v>
                </c:pt>
                <c:pt idx="7">
                  <c:v>30605</c:v>
                </c:pt>
                <c:pt idx="8">
                  <c:v>1062</c:v>
                </c:pt>
                <c:pt idx="9">
                  <c:v>24099</c:v>
                </c:pt>
                <c:pt idx="10">
                  <c:v>12846</c:v>
                </c:pt>
                <c:pt idx="11">
                  <c:v>0</c:v>
                </c:pt>
                <c:pt idx="12">
                  <c:v>6606</c:v>
                </c:pt>
                <c:pt idx="13">
                  <c:v>40098</c:v>
                </c:pt>
                <c:pt idx="14">
                  <c:v>25261</c:v>
                </c:pt>
                <c:pt idx="15">
                  <c:v>10157</c:v>
                </c:pt>
                <c:pt idx="16">
                  <c:v>4149</c:v>
                </c:pt>
                <c:pt idx="17">
                  <c:v>9261</c:v>
                </c:pt>
                <c:pt idx="18">
                  <c:v>1020315</c:v>
                </c:pt>
                <c:pt idx="19">
                  <c:v>26954</c:v>
                </c:pt>
                <c:pt idx="20">
                  <c:v>58454</c:v>
                </c:pt>
                <c:pt idx="21">
                  <c:v>10257</c:v>
                </c:pt>
                <c:pt idx="22">
                  <c:v>25957</c:v>
                </c:pt>
                <c:pt idx="23">
                  <c:v>10290</c:v>
                </c:pt>
                <c:pt idx="24">
                  <c:v>84445</c:v>
                </c:pt>
                <c:pt idx="25">
                  <c:v>102901</c:v>
                </c:pt>
                <c:pt idx="26">
                  <c:v>0</c:v>
                </c:pt>
                <c:pt idx="27">
                  <c:v>13477</c:v>
                </c:pt>
                <c:pt idx="28">
                  <c:v>3153</c:v>
                </c:pt>
                <c:pt idx="29">
                  <c:v>5577</c:v>
                </c:pt>
                <c:pt idx="30">
                  <c:v>26621</c:v>
                </c:pt>
                <c:pt idx="31">
                  <c:v>285667</c:v>
                </c:pt>
                <c:pt idx="32">
                  <c:v>0</c:v>
                </c:pt>
                <c:pt idx="33">
                  <c:v>309932</c:v>
                </c:pt>
                <c:pt idx="34">
                  <c:v>1043119</c:v>
                </c:pt>
                <c:pt idx="35">
                  <c:v>2523</c:v>
                </c:pt>
                <c:pt idx="36">
                  <c:v>7469</c:v>
                </c:pt>
                <c:pt idx="37">
                  <c:v>65226</c:v>
                </c:pt>
                <c:pt idx="38">
                  <c:v>8464</c:v>
                </c:pt>
                <c:pt idx="39">
                  <c:v>24066</c:v>
                </c:pt>
                <c:pt idx="40">
                  <c:v>53077</c:v>
                </c:pt>
                <c:pt idx="41">
                  <c:v>21344</c:v>
                </c:pt>
                <c:pt idx="42">
                  <c:v>51019</c:v>
                </c:pt>
                <c:pt idx="43">
                  <c:v>520315</c:v>
                </c:pt>
                <c:pt idx="44">
                  <c:v>608843</c:v>
                </c:pt>
                <c:pt idx="45">
                  <c:v>31003</c:v>
                </c:pt>
                <c:pt idx="46">
                  <c:v>143365</c:v>
                </c:pt>
                <c:pt idx="47">
                  <c:v>177487</c:v>
                </c:pt>
                <c:pt idx="48">
                  <c:v>630983</c:v>
                </c:pt>
                <c:pt idx="49">
                  <c:v>12813</c:v>
                </c:pt>
                <c:pt idx="50">
                  <c:v>62239</c:v>
                </c:pt>
                <c:pt idx="51">
                  <c:v>199097</c:v>
                </c:pt>
                <c:pt idx="52">
                  <c:v>126900</c:v>
                </c:pt>
                <c:pt idx="53">
                  <c:v>26556</c:v>
                </c:pt>
                <c:pt idx="54">
                  <c:v>32762</c:v>
                </c:pt>
                <c:pt idx="55">
                  <c:v>333267</c:v>
                </c:pt>
                <c:pt idx="56">
                  <c:v>125672</c:v>
                </c:pt>
                <c:pt idx="57">
                  <c:v>23568</c:v>
                </c:pt>
                <c:pt idx="58">
                  <c:v>160293</c:v>
                </c:pt>
                <c:pt idx="59">
                  <c:v>156941</c:v>
                </c:pt>
                <c:pt idx="60">
                  <c:v>31734</c:v>
                </c:pt>
                <c:pt idx="61">
                  <c:v>27451</c:v>
                </c:pt>
                <c:pt idx="62">
                  <c:v>114619</c:v>
                </c:pt>
                <c:pt idx="63">
                  <c:v>21476</c:v>
                </c:pt>
                <c:pt idx="64">
                  <c:v>51251</c:v>
                </c:pt>
                <c:pt idx="65">
                  <c:v>29244</c:v>
                </c:pt>
                <c:pt idx="66">
                  <c:v>702516</c:v>
                </c:pt>
                <c:pt idx="67">
                  <c:v>16331</c:v>
                </c:pt>
                <c:pt idx="68">
                  <c:v>3087</c:v>
                </c:pt>
                <c:pt idx="69">
                  <c:v>179214</c:v>
                </c:pt>
                <c:pt idx="70">
                  <c:v>10157</c:v>
                </c:pt>
                <c:pt idx="71">
                  <c:v>67218</c:v>
                </c:pt>
                <c:pt idx="72">
                  <c:v>44414</c:v>
                </c:pt>
                <c:pt idx="73">
                  <c:v>74986</c:v>
                </c:pt>
                <c:pt idx="74">
                  <c:v>638817</c:v>
                </c:pt>
                <c:pt idx="75">
                  <c:v>104893</c:v>
                </c:pt>
                <c:pt idx="76">
                  <c:v>283476</c:v>
                </c:pt>
                <c:pt idx="77">
                  <c:v>100611</c:v>
                </c:pt>
                <c:pt idx="78">
                  <c:v>24497</c:v>
                </c:pt>
                <c:pt idx="79">
                  <c:v>124909</c:v>
                </c:pt>
                <c:pt idx="80">
                  <c:v>28613</c:v>
                </c:pt>
                <c:pt idx="81">
                  <c:v>20846</c:v>
                </c:pt>
                <c:pt idx="82">
                  <c:v>785733</c:v>
                </c:pt>
                <c:pt idx="83">
                  <c:v>32762</c:v>
                </c:pt>
                <c:pt idx="84">
                  <c:v>107847</c:v>
                </c:pt>
                <c:pt idx="85">
                  <c:v>168791</c:v>
                </c:pt>
                <c:pt idx="86">
                  <c:v>33493</c:v>
                </c:pt>
                <c:pt idx="87">
                  <c:v>196076</c:v>
                </c:pt>
                <c:pt idx="88">
                  <c:v>299807</c:v>
                </c:pt>
                <c:pt idx="89">
                  <c:v>51982</c:v>
                </c:pt>
                <c:pt idx="90">
                  <c:v>79699</c:v>
                </c:pt>
                <c:pt idx="91">
                  <c:v>35650</c:v>
                </c:pt>
                <c:pt idx="92">
                  <c:v>161123</c:v>
                </c:pt>
                <c:pt idx="93">
                  <c:v>55069</c:v>
                </c:pt>
                <c:pt idx="94">
                  <c:v>85342</c:v>
                </c:pt>
                <c:pt idx="95">
                  <c:v>166766</c:v>
                </c:pt>
                <c:pt idx="96">
                  <c:v>269999</c:v>
                </c:pt>
                <c:pt idx="97">
                  <c:v>694118</c:v>
                </c:pt>
                <c:pt idx="98">
                  <c:v>272788</c:v>
                </c:pt>
                <c:pt idx="99">
                  <c:v>226880</c:v>
                </c:pt>
                <c:pt idx="100">
                  <c:v>462590</c:v>
                </c:pt>
                <c:pt idx="101">
                  <c:v>507469</c:v>
                </c:pt>
                <c:pt idx="102">
                  <c:v>171944</c:v>
                </c:pt>
                <c:pt idx="103">
                  <c:v>122386</c:v>
                </c:pt>
                <c:pt idx="104">
                  <c:v>73790</c:v>
                </c:pt>
                <c:pt idx="105">
                  <c:v>153555</c:v>
                </c:pt>
                <c:pt idx="106">
                  <c:v>464051</c:v>
                </c:pt>
                <c:pt idx="107">
                  <c:v>176857</c:v>
                </c:pt>
                <c:pt idx="108">
                  <c:v>73757</c:v>
                </c:pt>
                <c:pt idx="109">
                  <c:v>1978657</c:v>
                </c:pt>
                <c:pt idx="110">
                  <c:v>77873</c:v>
                </c:pt>
                <c:pt idx="111">
                  <c:v>734249</c:v>
                </c:pt>
                <c:pt idx="112">
                  <c:v>340968</c:v>
                </c:pt>
                <c:pt idx="113">
                  <c:v>226349</c:v>
                </c:pt>
                <c:pt idx="114">
                  <c:v>124444</c:v>
                </c:pt>
                <c:pt idx="115">
                  <c:v>594935</c:v>
                </c:pt>
                <c:pt idx="116">
                  <c:v>174932</c:v>
                </c:pt>
                <c:pt idx="117">
                  <c:v>49227</c:v>
                </c:pt>
                <c:pt idx="118">
                  <c:v>37011</c:v>
                </c:pt>
                <c:pt idx="119">
                  <c:v>77840</c:v>
                </c:pt>
                <c:pt idx="120">
                  <c:v>516464</c:v>
                </c:pt>
                <c:pt idx="121">
                  <c:v>44978</c:v>
                </c:pt>
                <c:pt idx="122">
                  <c:v>246564</c:v>
                </c:pt>
                <c:pt idx="123">
                  <c:v>302131</c:v>
                </c:pt>
                <c:pt idx="124">
                  <c:v>286629</c:v>
                </c:pt>
                <c:pt idx="125">
                  <c:v>631813</c:v>
                </c:pt>
                <c:pt idx="126">
                  <c:v>124576</c:v>
                </c:pt>
                <c:pt idx="127">
                  <c:v>1164675</c:v>
                </c:pt>
                <c:pt idx="128">
                  <c:v>391987</c:v>
                </c:pt>
                <c:pt idx="129">
                  <c:v>24165</c:v>
                </c:pt>
                <c:pt idx="130">
                  <c:v>528248</c:v>
                </c:pt>
                <c:pt idx="131">
                  <c:v>210649</c:v>
                </c:pt>
                <c:pt idx="132">
                  <c:v>78238</c:v>
                </c:pt>
                <c:pt idx="133">
                  <c:v>65890</c:v>
                </c:pt>
                <c:pt idx="134">
                  <c:v>1644891</c:v>
                </c:pt>
                <c:pt idx="135">
                  <c:v>775907</c:v>
                </c:pt>
                <c:pt idx="136">
                  <c:v>148144</c:v>
                </c:pt>
                <c:pt idx="137">
                  <c:v>107382</c:v>
                </c:pt>
                <c:pt idx="138">
                  <c:v>224258</c:v>
                </c:pt>
                <c:pt idx="139">
                  <c:v>526920</c:v>
                </c:pt>
                <c:pt idx="140">
                  <c:v>93773</c:v>
                </c:pt>
                <c:pt idx="141">
                  <c:v>347109</c:v>
                </c:pt>
                <c:pt idx="142">
                  <c:v>597092</c:v>
                </c:pt>
                <c:pt idx="143">
                  <c:v>64297</c:v>
                </c:pt>
                <c:pt idx="144">
                  <c:v>316371</c:v>
                </c:pt>
                <c:pt idx="145">
                  <c:v>186549</c:v>
                </c:pt>
                <c:pt idx="146">
                  <c:v>1023136</c:v>
                </c:pt>
                <c:pt idx="147">
                  <c:v>371838</c:v>
                </c:pt>
                <c:pt idx="148">
                  <c:v>556363</c:v>
                </c:pt>
                <c:pt idx="149">
                  <c:v>0</c:v>
                </c:pt>
                <c:pt idx="150">
                  <c:v>307508</c:v>
                </c:pt>
                <c:pt idx="151">
                  <c:v>326927</c:v>
                </c:pt>
                <c:pt idx="152">
                  <c:v>108245</c:v>
                </c:pt>
                <c:pt idx="153">
                  <c:v>380270</c:v>
                </c:pt>
                <c:pt idx="154">
                  <c:v>406228</c:v>
                </c:pt>
                <c:pt idx="155">
                  <c:v>94238</c:v>
                </c:pt>
                <c:pt idx="156">
                  <c:v>102768</c:v>
                </c:pt>
                <c:pt idx="157">
                  <c:v>146319</c:v>
                </c:pt>
                <c:pt idx="158">
                  <c:v>557226</c:v>
                </c:pt>
                <c:pt idx="159">
                  <c:v>1290181</c:v>
                </c:pt>
                <c:pt idx="160">
                  <c:v>560380</c:v>
                </c:pt>
                <c:pt idx="161">
                  <c:v>1175530</c:v>
                </c:pt>
                <c:pt idx="162">
                  <c:v>2619100</c:v>
                </c:pt>
                <c:pt idx="163">
                  <c:v>670650</c:v>
                </c:pt>
                <c:pt idx="164">
                  <c:v>329051</c:v>
                </c:pt>
                <c:pt idx="165">
                  <c:v>128427</c:v>
                </c:pt>
                <c:pt idx="166">
                  <c:v>422525</c:v>
                </c:pt>
                <c:pt idx="167">
                  <c:v>174135</c:v>
                </c:pt>
                <c:pt idx="168">
                  <c:v>157572</c:v>
                </c:pt>
                <c:pt idx="169">
                  <c:v>1513344</c:v>
                </c:pt>
                <c:pt idx="170">
                  <c:v>204972</c:v>
                </c:pt>
                <c:pt idx="171">
                  <c:v>432218</c:v>
                </c:pt>
                <c:pt idx="172">
                  <c:v>254531</c:v>
                </c:pt>
                <c:pt idx="173">
                  <c:v>5503651</c:v>
                </c:pt>
                <c:pt idx="174">
                  <c:v>391888</c:v>
                </c:pt>
                <c:pt idx="175">
                  <c:v>162915</c:v>
                </c:pt>
                <c:pt idx="176">
                  <c:v>300471</c:v>
                </c:pt>
                <c:pt idx="177">
                  <c:v>293003</c:v>
                </c:pt>
                <c:pt idx="178">
                  <c:v>331640</c:v>
                </c:pt>
                <c:pt idx="179">
                  <c:v>252539</c:v>
                </c:pt>
                <c:pt idx="180">
                  <c:v>625738</c:v>
                </c:pt>
                <c:pt idx="181">
                  <c:v>309965</c:v>
                </c:pt>
                <c:pt idx="182">
                  <c:v>227445</c:v>
                </c:pt>
                <c:pt idx="183">
                  <c:v>382494</c:v>
                </c:pt>
                <c:pt idx="184">
                  <c:v>315940</c:v>
                </c:pt>
                <c:pt idx="185">
                  <c:v>282082</c:v>
                </c:pt>
                <c:pt idx="186">
                  <c:v>426011</c:v>
                </c:pt>
                <c:pt idx="187">
                  <c:v>392386</c:v>
                </c:pt>
                <c:pt idx="188">
                  <c:v>523003</c:v>
                </c:pt>
                <c:pt idx="189">
                  <c:v>250481</c:v>
                </c:pt>
                <c:pt idx="190">
                  <c:v>208491</c:v>
                </c:pt>
                <c:pt idx="191">
                  <c:v>360154</c:v>
                </c:pt>
                <c:pt idx="192">
                  <c:v>717155</c:v>
                </c:pt>
                <c:pt idx="193">
                  <c:v>202118</c:v>
                </c:pt>
                <c:pt idx="194">
                  <c:v>436998</c:v>
                </c:pt>
                <c:pt idx="195">
                  <c:v>1318728</c:v>
                </c:pt>
                <c:pt idx="196">
                  <c:v>604660</c:v>
                </c:pt>
                <c:pt idx="197">
                  <c:v>210383</c:v>
                </c:pt>
                <c:pt idx="198">
                  <c:v>556761</c:v>
                </c:pt>
                <c:pt idx="199">
                  <c:v>691130</c:v>
                </c:pt>
                <c:pt idx="200">
                  <c:v>453562</c:v>
                </c:pt>
                <c:pt idx="201">
                  <c:v>249419</c:v>
                </c:pt>
                <c:pt idx="202">
                  <c:v>866992</c:v>
                </c:pt>
                <c:pt idx="203">
                  <c:v>406161</c:v>
                </c:pt>
                <c:pt idx="204">
                  <c:v>2575417</c:v>
                </c:pt>
                <c:pt idx="205">
                  <c:v>949181</c:v>
                </c:pt>
                <c:pt idx="206">
                  <c:v>636062</c:v>
                </c:pt>
                <c:pt idx="207">
                  <c:v>328089</c:v>
                </c:pt>
                <c:pt idx="208">
                  <c:v>625805</c:v>
                </c:pt>
                <c:pt idx="209">
                  <c:v>367755</c:v>
                </c:pt>
                <c:pt idx="210">
                  <c:v>789086</c:v>
                </c:pt>
                <c:pt idx="211">
                  <c:v>328653</c:v>
                </c:pt>
                <c:pt idx="212">
                  <c:v>1723760</c:v>
                </c:pt>
                <c:pt idx="213">
                  <c:v>318296</c:v>
                </c:pt>
                <c:pt idx="214">
                  <c:v>286729</c:v>
                </c:pt>
                <c:pt idx="215">
                  <c:v>438093</c:v>
                </c:pt>
                <c:pt idx="216">
                  <c:v>1064131</c:v>
                </c:pt>
                <c:pt idx="217">
                  <c:v>524564</c:v>
                </c:pt>
                <c:pt idx="218">
                  <c:v>519750</c:v>
                </c:pt>
                <c:pt idx="219">
                  <c:v>1898360</c:v>
                </c:pt>
                <c:pt idx="220">
                  <c:v>474972</c:v>
                </c:pt>
                <c:pt idx="221">
                  <c:v>299807</c:v>
                </c:pt>
                <c:pt idx="222">
                  <c:v>633074</c:v>
                </c:pt>
                <c:pt idx="223">
                  <c:v>619996</c:v>
                </c:pt>
                <c:pt idx="224">
                  <c:v>257618</c:v>
                </c:pt>
                <c:pt idx="225">
                  <c:v>1142999</c:v>
                </c:pt>
                <c:pt idx="226">
                  <c:v>1727112</c:v>
                </c:pt>
                <c:pt idx="227">
                  <c:v>1804355</c:v>
                </c:pt>
                <c:pt idx="228">
                  <c:v>502257</c:v>
                </c:pt>
                <c:pt idx="229">
                  <c:v>1839973</c:v>
                </c:pt>
                <c:pt idx="230">
                  <c:v>618237</c:v>
                </c:pt>
                <c:pt idx="231">
                  <c:v>656808</c:v>
                </c:pt>
                <c:pt idx="232">
                  <c:v>791310</c:v>
                </c:pt>
                <c:pt idx="233">
                  <c:v>1039833</c:v>
                </c:pt>
                <c:pt idx="234">
                  <c:v>409613</c:v>
                </c:pt>
                <c:pt idx="235">
                  <c:v>769236</c:v>
                </c:pt>
                <c:pt idx="236">
                  <c:v>1643597</c:v>
                </c:pt>
                <c:pt idx="237">
                  <c:v>516331</c:v>
                </c:pt>
                <c:pt idx="238">
                  <c:v>537941</c:v>
                </c:pt>
                <c:pt idx="239">
                  <c:v>611432</c:v>
                </c:pt>
                <c:pt idx="240">
                  <c:v>1514904</c:v>
                </c:pt>
                <c:pt idx="241">
                  <c:v>647381</c:v>
                </c:pt>
                <c:pt idx="242">
                  <c:v>1156907</c:v>
                </c:pt>
                <c:pt idx="243">
                  <c:v>841632</c:v>
                </c:pt>
                <c:pt idx="244">
                  <c:v>430558</c:v>
                </c:pt>
                <c:pt idx="245">
                  <c:v>703644</c:v>
                </c:pt>
                <c:pt idx="246">
                  <c:v>1059317</c:v>
                </c:pt>
                <c:pt idx="247">
                  <c:v>1087930</c:v>
                </c:pt>
                <c:pt idx="248">
                  <c:v>889564</c:v>
                </c:pt>
                <c:pt idx="249">
                  <c:v>623249</c:v>
                </c:pt>
                <c:pt idx="250">
                  <c:v>643531</c:v>
                </c:pt>
                <c:pt idx="251">
                  <c:v>2812355</c:v>
                </c:pt>
                <c:pt idx="252">
                  <c:v>582554</c:v>
                </c:pt>
                <c:pt idx="253">
                  <c:v>420169</c:v>
                </c:pt>
                <c:pt idx="254">
                  <c:v>2964847</c:v>
                </c:pt>
                <c:pt idx="255">
                  <c:v>2001527</c:v>
                </c:pt>
                <c:pt idx="256">
                  <c:v>281584</c:v>
                </c:pt>
                <c:pt idx="257">
                  <c:v>1369481</c:v>
                </c:pt>
                <c:pt idx="258">
                  <c:v>433380</c:v>
                </c:pt>
                <c:pt idx="259">
                  <c:v>1422293</c:v>
                </c:pt>
                <c:pt idx="260">
                  <c:v>1460466</c:v>
                </c:pt>
                <c:pt idx="261">
                  <c:v>1553409</c:v>
                </c:pt>
                <c:pt idx="262">
                  <c:v>1278563</c:v>
                </c:pt>
                <c:pt idx="263">
                  <c:v>1220707</c:v>
                </c:pt>
                <c:pt idx="264">
                  <c:v>4562106</c:v>
                </c:pt>
                <c:pt idx="265">
                  <c:v>809998</c:v>
                </c:pt>
                <c:pt idx="266">
                  <c:v>1617075</c:v>
                </c:pt>
                <c:pt idx="267">
                  <c:v>843955</c:v>
                </c:pt>
                <c:pt idx="268">
                  <c:v>1975569</c:v>
                </c:pt>
                <c:pt idx="269">
                  <c:v>778464</c:v>
                </c:pt>
                <c:pt idx="270">
                  <c:v>1003718</c:v>
                </c:pt>
                <c:pt idx="271">
                  <c:v>1271260</c:v>
                </c:pt>
                <c:pt idx="272">
                  <c:v>1029642</c:v>
                </c:pt>
                <c:pt idx="273">
                  <c:v>3373996</c:v>
                </c:pt>
                <c:pt idx="274">
                  <c:v>799276</c:v>
                </c:pt>
                <c:pt idx="275">
                  <c:v>1668891</c:v>
                </c:pt>
                <c:pt idx="276">
                  <c:v>0</c:v>
                </c:pt>
                <c:pt idx="277">
                  <c:v>1642170</c:v>
                </c:pt>
                <c:pt idx="278">
                  <c:v>1572363</c:v>
                </c:pt>
                <c:pt idx="279">
                  <c:v>912667</c:v>
                </c:pt>
                <c:pt idx="280">
                  <c:v>2485030</c:v>
                </c:pt>
                <c:pt idx="281">
                  <c:v>2314247</c:v>
                </c:pt>
                <c:pt idx="282">
                  <c:v>1913098</c:v>
                </c:pt>
                <c:pt idx="283">
                  <c:v>1955155</c:v>
                </c:pt>
                <c:pt idx="284">
                  <c:v>900551</c:v>
                </c:pt>
                <c:pt idx="285">
                  <c:v>1880436</c:v>
                </c:pt>
                <c:pt idx="286">
                  <c:v>3687944</c:v>
                </c:pt>
                <c:pt idx="287">
                  <c:v>2311094</c:v>
                </c:pt>
                <c:pt idx="288">
                  <c:v>1069641</c:v>
                </c:pt>
                <c:pt idx="289">
                  <c:v>1047268</c:v>
                </c:pt>
                <c:pt idx="290">
                  <c:v>1103864</c:v>
                </c:pt>
                <c:pt idx="291">
                  <c:v>3235511</c:v>
                </c:pt>
                <c:pt idx="292">
                  <c:v>876220</c:v>
                </c:pt>
                <c:pt idx="293">
                  <c:v>1681471</c:v>
                </c:pt>
                <c:pt idx="294">
                  <c:v>1509129</c:v>
                </c:pt>
                <c:pt idx="295">
                  <c:v>2535452</c:v>
                </c:pt>
                <c:pt idx="296">
                  <c:v>6239129</c:v>
                </c:pt>
                <c:pt idx="297">
                  <c:v>2766016</c:v>
                </c:pt>
                <c:pt idx="298">
                  <c:v>1684890</c:v>
                </c:pt>
                <c:pt idx="299">
                  <c:v>1484598</c:v>
                </c:pt>
                <c:pt idx="300">
                  <c:v>2542157</c:v>
                </c:pt>
                <c:pt idx="301">
                  <c:v>2781318</c:v>
                </c:pt>
                <c:pt idx="302">
                  <c:v>2064761</c:v>
                </c:pt>
                <c:pt idx="303">
                  <c:v>1647812</c:v>
                </c:pt>
                <c:pt idx="304">
                  <c:v>2207960</c:v>
                </c:pt>
                <c:pt idx="305">
                  <c:v>1771427</c:v>
                </c:pt>
                <c:pt idx="306">
                  <c:v>1750846</c:v>
                </c:pt>
                <c:pt idx="307">
                  <c:v>1011153</c:v>
                </c:pt>
                <c:pt idx="308">
                  <c:v>3599681</c:v>
                </c:pt>
                <c:pt idx="309">
                  <c:v>4423090</c:v>
                </c:pt>
                <c:pt idx="310">
                  <c:v>2088860</c:v>
                </c:pt>
                <c:pt idx="311">
                  <c:v>976664</c:v>
                </c:pt>
                <c:pt idx="312">
                  <c:v>2145755</c:v>
                </c:pt>
                <c:pt idx="313">
                  <c:v>1527219</c:v>
                </c:pt>
                <c:pt idx="314">
                  <c:v>1353017</c:v>
                </c:pt>
                <c:pt idx="315">
                  <c:v>1913862</c:v>
                </c:pt>
                <c:pt idx="316">
                  <c:v>3043219</c:v>
                </c:pt>
                <c:pt idx="317">
                  <c:v>3746730</c:v>
                </c:pt>
                <c:pt idx="318">
                  <c:v>2225586</c:v>
                </c:pt>
                <c:pt idx="319">
                  <c:v>3472449</c:v>
                </c:pt>
                <c:pt idx="320">
                  <c:v>1893448</c:v>
                </c:pt>
                <c:pt idx="321">
                  <c:v>6984465</c:v>
                </c:pt>
                <c:pt idx="322">
                  <c:v>4752838</c:v>
                </c:pt>
                <c:pt idx="323">
                  <c:v>1546571</c:v>
                </c:pt>
                <c:pt idx="324">
                  <c:v>2173372</c:v>
                </c:pt>
                <c:pt idx="325">
                  <c:v>2508763</c:v>
                </c:pt>
                <c:pt idx="326">
                  <c:v>1250382</c:v>
                </c:pt>
                <c:pt idx="327">
                  <c:v>2318595</c:v>
                </c:pt>
                <c:pt idx="328">
                  <c:v>4998141</c:v>
                </c:pt>
                <c:pt idx="329">
                  <c:v>3342927</c:v>
                </c:pt>
                <c:pt idx="330">
                  <c:v>3321251</c:v>
                </c:pt>
                <c:pt idx="331">
                  <c:v>8791509</c:v>
                </c:pt>
                <c:pt idx="332">
                  <c:v>1627100</c:v>
                </c:pt>
                <c:pt idx="333">
                  <c:v>3295957</c:v>
                </c:pt>
                <c:pt idx="334">
                  <c:v>3983934</c:v>
                </c:pt>
                <c:pt idx="335">
                  <c:v>3286364</c:v>
                </c:pt>
                <c:pt idx="336">
                  <c:v>2590055</c:v>
                </c:pt>
                <c:pt idx="337">
                  <c:v>2956782</c:v>
                </c:pt>
                <c:pt idx="338">
                  <c:v>5578504</c:v>
                </c:pt>
                <c:pt idx="339">
                  <c:v>2879174</c:v>
                </c:pt>
                <c:pt idx="340">
                  <c:v>2467238</c:v>
                </c:pt>
                <c:pt idx="341">
                  <c:v>2005311</c:v>
                </c:pt>
                <c:pt idx="342">
                  <c:v>7589624</c:v>
                </c:pt>
                <c:pt idx="343">
                  <c:v>2619797</c:v>
                </c:pt>
                <c:pt idx="344">
                  <c:v>4504680</c:v>
                </c:pt>
                <c:pt idx="345">
                  <c:v>2800903</c:v>
                </c:pt>
                <c:pt idx="346">
                  <c:v>3533858</c:v>
                </c:pt>
                <c:pt idx="347">
                  <c:v>2334661</c:v>
                </c:pt>
                <c:pt idx="348">
                  <c:v>9959736</c:v>
                </c:pt>
                <c:pt idx="349">
                  <c:v>9655978</c:v>
                </c:pt>
                <c:pt idx="350">
                  <c:v>3304886</c:v>
                </c:pt>
                <c:pt idx="351">
                  <c:v>4217321</c:v>
                </c:pt>
                <c:pt idx="352">
                  <c:v>3121589</c:v>
                </c:pt>
                <c:pt idx="353">
                  <c:v>19375490</c:v>
                </c:pt>
                <c:pt idx="354">
                  <c:v>3899422</c:v>
                </c:pt>
                <c:pt idx="355">
                  <c:v>6299277</c:v>
                </c:pt>
                <c:pt idx="356">
                  <c:v>4847706</c:v>
                </c:pt>
                <c:pt idx="357">
                  <c:v>3991568</c:v>
                </c:pt>
                <c:pt idx="358">
                  <c:v>5076413</c:v>
                </c:pt>
                <c:pt idx="359">
                  <c:v>7313317</c:v>
                </c:pt>
                <c:pt idx="360">
                  <c:v>9810695</c:v>
                </c:pt>
                <c:pt idx="361">
                  <c:v>9254265</c:v>
                </c:pt>
                <c:pt idx="362">
                  <c:v>7710151</c:v>
                </c:pt>
                <c:pt idx="363">
                  <c:v>8274414</c:v>
                </c:pt>
                <c:pt idx="364">
                  <c:v>7279493</c:v>
                </c:pt>
                <c:pt idx="365">
                  <c:v>12552280</c:v>
                </c:pt>
                <c:pt idx="366">
                  <c:v>28003884</c:v>
                </c:pt>
                <c:pt idx="367">
                  <c:v>4134701</c:v>
                </c:pt>
                <c:pt idx="368">
                  <c:v>12559152</c:v>
                </c:pt>
                <c:pt idx="369">
                  <c:v>15659298</c:v>
                </c:pt>
                <c:pt idx="370">
                  <c:v>4621656</c:v>
                </c:pt>
                <c:pt idx="371">
                  <c:v>9407688</c:v>
                </c:pt>
                <c:pt idx="372">
                  <c:v>7243477</c:v>
                </c:pt>
                <c:pt idx="373">
                  <c:v>31702948</c:v>
                </c:pt>
                <c:pt idx="374">
                  <c:v>11684160</c:v>
                </c:pt>
                <c:pt idx="375">
                  <c:v>12143962</c:v>
                </c:pt>
                <c:pt idx="376">
                  <c:v>13205471</c:v>
                </c:pt>
                <c:pt idx="377">
                  <c:v>23465445</c:v>
                </c:pt>
                <c:pt idx="378">
                  <c:v>20817301</c:v>
                </c:pt>
                <c:pt idx="379">
                  <c:v>9548430</c:v>
                </c:pt>
                <c:pt idx="380">
                  <c:v>2748324</c:v>
                </c:pt>
                <c:pt idx="381">
                  <c:v>13952898</c:v>
                </c:pt>
                <c:pt idx="382">
                  <c:v>10437994</c:v>
                </c:pt>
                <c:pt idx="383">
                  <c:v>47563234</c:v>
                </c:pt>
                <c:pt idx="384">
                  <c:v>23750813</c:v>
                </c:pt>
                <c:pt idx="385">
                  <c:v>18609540</c:v>
                </c:pt>
                <c:pt idx="386">
                  <c:v>13920401</c:v>
                </c:pt>
                <c:pt idx="387">
                  <c:v>31695977</c:v>
                </c:pt>
                <c:pt idx="388">
                  <c:v>147514</c:v>
                </c:pt>
                <c:pt idx="389">
                  <c:v>33128</c:v>
                </c:pt>
                <c:pt idx="390">
                  <c:v>100079</c:v>
                </c:pt>
                <c:pt idx="391">
                  <c:v>2982374</c:v>
                </c:pt>
                <c:pt idx="392">
                  <c:v>154352</c:v>
                </c:pt>
                <c:pt idx="393">
                  <c:v>89557</c:v>
                </c:pt>
                <c:pt idx="394">
                  <c:v>927604</c:v>
                </c:pt>
                <c:pt idx="395">
                  <c:v>3153</c:v>
                </c:pt>
                <c:pt idx="396">
                  <c:v>89359</c:v>
                </c:pt>
                <c:pt idx="397">
                  <c:v>36912</c:v>
                </c:pt>
                <c:pt idx="398">
                  <c:v>84246</c:v>
                </c:pt>
                <c:pt idx="399">
                  <c:v>4056762</c:v>
                </c:pt>
                <c:pt idx="400">
                  <c:v>44812</c:v>
                </c:pt>
                <c:pt idx="401">
                  <c:v>323508</c:v>
                </c:pt>
                <c:pt idx="402">
                  <c:v>122950</c:v>
                </c:pt>
                <c:pt idx="403">
                  <c:v>87731</c:v>
                </c:pt>
                <c:pt idx="404">
                  <c:v>516232</c:v>
                </c:pt>
                <c:pt idx="405">
                  <c:v>63700</c:v>
                </c:pt>
                <c:pt idx="406">
                  <c:v>56728</c:v>
                </c:pt>
                <c:pt idx="407">
                  <c:v>253137</c:v>
                </c:pt>
                <c:pt idx="408">
                  <c:v>58454</c:v>
                </c:pt>
                <c:pt idx="409">
                  <c:v>144636460</c:v>
                </c:pt>
                <c:pt idx="410">
                  <c:v>562836</c:v>
                </c:pt>
                <c:pt idx="411">
                  <c:v>25161</c:v>
                </c:pt>
                <c:pt idx="412">
                  <c:v>12263593</c:v>
                </c:pt>
                <c:pt idx="413">
                  <c:v>168592</c:v>
                </c:pt>
                <c:pt idx="414">
                  <c:v>7904667</c:v>
                </c:pt>
                <c:pt idx="415">
                  <c:v>26787</c:v>
                </c:pt>
                <c:pt idx="416">
                  <c:v>1049392</c:v>
                </c:pt>
                <c:pt idx="417">
                  <c:v>290746</c:v>
                </c:pt>
                <c:pt idx="418">
                  <c:v>2875158</c:v>
                </c:pt>
                <c:pt idx="419">
                  <c:v>12857067</c:v>
                </c:pt>
                <c:pt idx="420">
                  <c:v>240258</c:v>
                </c:pt>
                <c:pt idx="421">
                  <c:v>30273</c:v>
                </c:pt>
                <c:pt idx="422">
                  <c:v>100013</c:v>
                </c:pt>
                <c:pt idx="423">
                  <c:v>23450906</c:v>
                </c:pt>
                <c:pt idx="424">
                  <c:v>3843258</c:v>
                </c:pt>
                <c:pt idx="425">
                  <c:v>112096</c:v>
                </c:pt>
                <c:pt idx="426">
                  <c:v>1393348</c:v>
                </c:pt>
                <c:pt idx="427">
                  <c:v>2023402</c:v>
                </c:pt>
                <c:pt idx="428">
                  <c:v>1004182</c:v>
                </c:pt>
                <c:pt idx="429">
                  <c:v>140278</c:v>
                </c:pt>
                <c:pt idx="430">
                  <c:v>266050</c:v>
                </c:pt>
                <c:pt idx="431">
                  <c:v>24962</c:v>
                </c:pt>
                <c:pt idx="432">
                  <c:v>6160227</c:v>
                </c:pt>
                <c:pt idx="433">
                  <c:v>39966</c:v>
                </c:pt>
                <c:pt idx="434">
                  <c:v>593408</c:v>
                </c:pt>
                <c:pt idx="435">
                  <c:v>274481</c:v>
                </c:pt>
                <c:pt idx="436">
                  <c:v>4306612</c:v>
                </c:pt>
                <c:pt idx="437">
                  <c:v>95001</c:v>
                </c:pt>
                <c:pt idx="438">
                  <c:v>294596</c:v>
                </c:pt>
                <c:pt idx="439">
                  <c:v>154186</c:v>
                </c:pt>
                <c:pt idx="440">
                  <c:v>40297</c:v>
                </c:pt>
                <c:pt idx="441">
                  <c:v>747461</c:v>
                </c:pt>
                <c:pt idx="442">
                  <c:v>684824</c:v>
                </c:pt>
                <c:pt idx="443">
                  <c:v>69209</c:v>
                </c:pt>
                <c:pt idx="444">
                  <c:v>44480</c:v>
                </c:pt>
                <c:pt idx="445">
                  <c:v>101474</c:v>
                </c:pt>
                <c:pt idx="446">
                  <c:v>20879</c:v>
                </c:pt>
                <c:pt idx="447">
                  <c:v>35795459</c:v>
                </c:pt>
                <c:pt idx="448">
                  <c:v>386211</c:v>
                </c:pt>
                <c:pt idx="449">
                  <c:v>2661190</c:v>
                </c:pt>
                <c:pt idx="450">
                  <c:v>251909</c:v>
                </c:pt>
                <c:pt idx="451">
                  <c:v>75483</c:v>
                </c:pt>
                <c:pt idx="452">
                  <c:v>487917</c:v>
                </c:pt>
                <c:pt idx="453">
                  <c:v>191728</c:v>
                </c:pt>
                <c:pt idx="454">
                  <c:v>3087</c:v>
                </c:pt>
                <c:pt idx="455">
                  <c:v>26422</c:v>
                </c:pt>
                <c:pt idx="456">
                  <c:v>366494</c:v>
                </c:pt>
                <c:pt idx="457">
                  <c:v>71699</c:v>
                </c:pt>
                <c:pt idx="458">
                  <c:v>179645</c:v>
                </c:pt>
                <c:pt idx="459">
                  <c:v>2607914</c:v>
                </c:pt>
                <c:pt idx="460">
                  <c:v>7801</c:v>
                </c:pt>
                <c:pt idx="461">
                  <c:v>85342</c:v>
                </c:pt>
                <c:pt idx="462">
                  <c:v>132012</c:v>
                </c:pt>
                <c:pt idx="463">
                  <c:v>63500</c:v>
                </c:pt>
                <c:pt idx="464">
                  <c:v>2257</c:v>
                </c:pt>
                <c:pt idx="465">
                  <c:v>13709</c:v>
                </c:pt>
                <c:pt idx="466">
                  <c:v>14970</c:v>
                </c:pt>
                <c:pt idx="467">
                  <c:v>94968</c:v>
                </c:pt>
                <c:pt idx="468">
                  <c:v>1719777</c:v>
                </c:pt>
                <c:pt idx="469">
                  <c:v>38704</c:v>
                </c:pt>
                <c:pt idx="470">
                  <c:v>1240955</c:v>
                </c:pt>
                <c:pt idx="471">
                  <c:v>3319</c:v>
                </c:pt>
                <c:pt idx="472">
                  <c:v>1029</c:v>
                </c:pt>
                <c:pt idx="473">
                  <c:v>39501</c:v>
                </c:pt>
                <c:pt idx="474">
                  <c:v>33559</c:v>
                </c:pt>
                <c:pt idx="475">
                  <c:v>15900</c:v>
                </c:pt>
                <c:pt idx="476">
                  <c:v>3751</c:v>
                </c:pt>
                <c:pt idx="477">
                  <c:v>13543</c:v>
                </c:pt>
                <c:pt idx="478">
                  <c:v>996</c:v>
                </c:pt>
                <c:pt idx="479">
                  <c:v>1129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14838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126535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3784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51185</c:v>
                </c:pt>
                <c:pt idx="502">
                  <c:v>0</c:v>
                </c:pt>
                <c:pt idx="503">
                  <c:v>0</c:v>
                </c:pt>
                <c:pt idx="504">
                  <c:v>830</c:v>
                </c:pt>
                <c:pt idx="505">
                  <c:v>0</c:v>
                </c:pt>
                <c:pt idx="506">
                  <c:v>4083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2290</c:v>
                </c:pt>
                <c:pt idx="515">
                  <c:v>0</c:v>
                </c:pt>
                <c:pt idx="516">
                  <c:v>33625</c:v>
                </c:pt>
                <c:pt idx="517">
                  <c:v>0</c:v>
                </c:pt>
                <c:pt idx="518">
                  <c:v>0</c:v>
                </c:pt>
                <c:pt idx="519">
                  <c:v>425280</c:v>
                </c:pt>
                <c:pt idx="520">
                  <c:v>0</c:v>
                </c:pt>
                <c:pt idx="521">
                  <c:v>0</c:v>
                </c:pt>
                <c:pt idx="522">
                  <c:v>7170</c:v>
                </c:pt>
                <c:pt idx="523">
                  <c:v>0</c:v>
                </c:pt>
                <c:pt idx="524">
                  <c:v>0</c:v>
                </c:pt>
                <c:pt idx="525">
                  <c:v>398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068416"/>
        <c:axId val="167069952"/>
      </c:scatterChart>
      <c:valAx>
        <c:axId val="167068416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crossAx val="167069952"/>
        <c:crosses val="autoZero"/>
        <c:crossBetween val="midCat"/>
      </c:valAx>
      <c:valAx>
        <c:axId val="1670699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70684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Závislosť tržieb od SPVF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ZKOD +1</c:v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Hárok4!$J$2:$J$459</c:f>
              <c:numCache>
                <c:formatCode>#,##0</c:formatCode>
                <c:ptCount val="458"/>
                <c:pt idx="0">
                  <c:v>0</c:v>
                </c:pt>
                <c:pt idx="1">
                  <c:v>55666</c:v>
                </c:pt>
                <c:pt idx="2">
                  <c:v>5311</c:v>
                </c:pt>
                <c:pt idx="3">
                  <c:v>4050</c:v>
                </c:pt>
                <c:pt idx="4">
                  <c:v>0</c:v>
                </c:pt>
                <c:pt idx="5">
                  <c:v>6539</c:v>
                </c:pt>
                <c:pt idx="6">
                  <c:v>35219</c:v>
                </c:pt>
                <c:pt idx="7">
                  <c:v>1518987</c:v>
                </c:pt>
                <c:pt idx="8">
                  <c:v>69110</c:v>
                </c:pt>
                <c:pt idx="9">
                  <c:v>0</c:v>
                </c:pt>
                <c:pt idx="10">
                  <c:v>46139</c:v>
                </c:pt>
                <c:pt idx="11">
                  <c:v>436699</c:v>
                </c:pt>
                <c:pt idx="12">
                  <c:v>60579</c:v>
                </c:pt>
                <c:pt idx="13">
                  <c:v>127631</c:v>
                </c:pt>
                <c:pt idx="14">
                  <c:v>2854909</c:v>
                </c:pt>
                <c:pt idx="15">
                  <c:v>6006240</c:v>
                </c:pt>
                <c:pt idx="16">
                  <c:v>92545</c:v>
                </c:pt>
                <c:pt idx="17">
                  <c:v>1827458</c:v>
                </c:pt>
                <c:pt idx="18">
                  <c:v>2062471</c:v>
                </c:pt>
                <c:pt idx="19">
                  <c:v>129921</c:v>
                </c:pt>
                <c:pt idx="20">
                  <c:v>262696</c:v>
                </c:pt>
                <c:pt idx="21">
                  <c:v>12581</c:v>
                </c:pt>
                <c:pt idx="22">
                  <c:v>24630</c:v>
                </c:pt>
                <c:pt idx="23">
                  <c:v>51982</c:v>
                </c:pt>
                <c:pt idx="24">
                  <c:v>2722</c:v>
                </c:pt>
                <c:pt idx="25">
                  <c:v>115515</c:v>
                </c:pt>
                <c:pt idx="26">
                  <c:v>366925</c:v>
                </c:pt>
                <c:pt idx="27">
                  <c:v>1051318</c:v>
                </c:pt>
                <c:pt idx="28">
                  <c:v>162218</c:v>
                </c:pt>
                <c:pt idx="29">
                  <c:v>87931</c:v>
                </c:pt>
                <c:pt idx="30">
                  <c:v>68313</c:v>
                </c:pt>
                <c:pt idx="31">
                  <c:v>778497</c:v>
                </c:pt>
                <c:pt idx="32">
                  <c:v>87500</c:v>
                </c:pt>
                <c:pt idx="33">
                  <c:v>0</c:v>
                </c:pt>
                <c:pt idx="34">
                  <c:v>131415</c:v>
                </c:pt>
                <c:pt idx="35">
                  <c:v>226914</c:v>
                </c:pt>
                <c:pt idx="36">
                  <c:v>1067019</c:v>
                </c:pt>
                <c:pt idx="37">
                  <c:v>3076512</c:v>
                </c:pt>
                <c:pt idx="38">
                  <c:v>1266314</c:v>
                </c:pt>
                <c:pt idx="39">
                  <c:v>8587565</c:v>
                </c:pt>
                <c:pt idx="40">
                  <c:v>2153754</c:v>
                </c:pt>
                <c:pt idx="41">
                  <c:v>6329084</c:v>
                </c:pt>
                <c:pt idx="42">
                  <c:v>5629489</c:v>
                </c:pt>
                <c:pt idx="43">
                  <c:v>4370245</c:v>
                </c:pt>
                <c:pt idx="44">
                  <c:v>3933148</c:v>
                </c:pt>
                <c:pt idx="45">
                  <c:v>1156277</c:v>
                </c:pt>
                <c:pt idx="46">
                  <c:v>1148941</c:v>
                </c:pt>
                <c:pt idx="47">
                  <c:v>4098685</c:v>
                </c:pt>
                <c:pt idx="48">
                  <c:v>12258713</c:v>
                </c:pt>
                <c:pt idx="49">
                  <c:v>595067</c:v>
                </c:pt>
                <c:pt idx="50">
                  <c:v>6264423</c:v>
                </c:pt>
                <c:pt idx="51">
                  <c:v>10593840</c:v>
                </c:pt>
                <c:pt idx="52">
                  <c:v>4462955</c:v>
                </c:pt>
                <c:pt idx="53">
                  <c:v>19856868</c:v>
                </c:pt>
                <c:pt idx="54">
                  <c:v>29042322</c:v>
                </c:pt>
                <c:pt idx="55">
                  <c:v>0</c:v>
                </c:pt>
                <c:pt idx="56">
                  <c:v>0</c:v>
                </c:pt>
                <c:pt idx="57">
                  <c:v>5112</c:v>
                </c:pt>
                <c:pt idx="58">
                  <c:v>5245</c:v>
                </c:pt>
                <c:pt idx="59">
                  <c:v>5410</c:v>
                </c:pt>
                <c:pt idx="60">
                  <c:v>0</c:v>
                </c:pt>
                <c:pt idx="61">
                  <c:v>29775</c:v>
                </c:pt>
                <c:pt idx="62">
                  <c:v>1859</c:v>
                </c:pt>
                <c:pt idx="63">
                  <c:v>5577</c:v>
                </c:pt>
                <c:pt idx="64">
                  <c:v>49525</c:v>
                </c:pt>
                <c:pt idx="65">
                  <c:v>6307</c:v>
                </c:pt>
                <c:pt idx="66">
                  <c:v>16365</c:v>
                </c:pt>
                <c:pt idx="67">
                  <c:v>2157</c:v>
                </c:pt>
                <c:pt idx="68">
                  <c:v>0</c:v>
                </c:pt>
                <c:pt idx="69">
                  <c:v>0</c:v>
                </c:pt>
                <c:pt idx="70">
                  <c:v>332</c:v>
                </c:pt>
                <c:pt idx="71">
                  <c:v>0</c:v>
                </c:pt>
                <c:pt idx="72">
                  <c:v>0</c:v>
                </c:pt>
                <c:pt idx="73">
                  <c:v>730</c:v>
                </c:pt>
                <c:pt idx="74">
                  <c:v>8630</c:v>
                </c:pt>
                <c:pt idx="75">
                  <c:v>0</c:v>
                </c:pt>
                <c:pt idx="76">
                  <c:v>8199</c:v>
                </c:pt>
                <c:pt idx="77">
                  <c:v>299</c:v>
                </c:pt>
                <c:pt idx="78">
                  <c:v>72097</c:v>
                </c:pt>
                <c:pt idx="79">
                  <c:v>0</c:v>
                </c:pt>
                <c:pt idx="80">
                  <c:v>197072</c:v>
                </c:pt>
                <c:pt idx="81">
                  <c:v>0</c:v>
                </c:pt>
                <c:pt idx="82">
                  <c:v>16331</c:v>
                </c:pt>
                <c:pt idx="83">
                  <c:v>100</c:v>
                </c:pt>
                <c:pt idx="84">
                  <c:v>34754</c:v>
                </c:pt>
                <c:pt idx="85">
                  <c:v>0</c:v>
                </c:pt>
                <c:pt idx="86">
                  <c:v>365</c:v>
                </c:pt>
                <c:pt idx="87">
                  <c:v>104362</c:v>
                </c:pt>
                <c:pt idx="88">
                  <c:v>31634</c:v>
                </c:pt>
                <c:pt idx="89">
                  <c:v>0</c:v>
                </c:pt>
                <c:pt idx="90">
                  <c:v>4946</c:v>
                </c:pt>
                <c:pt idx="91">
                  <c:v>0</c:v>
                </c:pt>
                <c:pt idx="92">
                  <c:v>232</c:v>
                </c:pt>
                <c:pt idx="93">
                  <c:v>272190</c:v>
                </c:pt>
                <c:pt idx="94">
                  <c:v>72860</c:v>
                </c:pt>
                <c:pt idx="95">
                  <c:v>10024</c:v>
                </c:pt>
                <c:pt idx="96">
                  <c:v>4182</c:v>
                </c:pt>
                <c:pt idx="97">
                  <c:v>28614</c:v>
                </c:pt>
                <c:pt idx="98">
                  <c:v>0</c:v>
                </c:pt>
                <c:pt idx="99">
                  <c:v>178451</c:v>
                </c:pt>
                <c:pt idx="100">
                  <c:v>10323</c:v>
                </c:pt>
                <c:pt idx="101">
                  <c:v>0</c:v>
                </c:pt>
                <c:pt idx="102">
                  <c:v>0</c:v>
                </c:pt>
                <c:pt idx="103">
                  <c:v>1626</c:v>
                </c:pt>
                <c:pt idx="104">
                  <c:v>17460</c:v>
                </c:pt>
                <c:pt idx="105">
                  <c:v>4282</c:v>
                </c:pt>
                <c:pt idx="106">
                  <c:v>46604</c:v>
                </c:pt>
                <c:pt idx="107">
                  <c:v>133</c:v>
                </c:pt>
                <c:pt idx="108">
                  <c:v>5743</c:v>
                </c:pt>
                <c:pt idx="109">
                  <c:v>371240</c:v>
                </c:pt>
                <c:pt idx="110">
                  <c:v>146551</c:v>
                </c:pt>
                <c:pt idx="111">
                  <c:v>4050</c:v>
                </c:pt>
                <c:pt idx="112">
                  <c:v>49061</c:v>
                </c:pt>
                <c:pt idx="113">
                  <c:v>6241</c:v>
                </c:pt>
                <c:pt idx="114">
                  <c:v>55400</c:v>
                </c:pt>
                <c:pt idx="115">
                  <c:v>29343</c:v>
                </c:pt>
                <c:pt idx="116">
                  <c:v>0</c:v>
                </c:pt>
                <c:pt idx="117">
                  <c:v>141705</c:v>
                </c:pt>
                <c:pt idx="118">
                  <c:v>2158</c:v>
                </c:pt>
                <c:pt idx="119">
                  <c:v>151729</c:v>
                </c:pt>
                <c:pt idx="120">
                  <c:v>5709</c:v>
                </c:pt>
                <c:pt idx="121">
                  <c:v>10456</c:v>
                </c:pt>
                <c:pt idx="122">
                  <c:v>42521</c:v>
                </c:pt>
                <c:pt idx="123">
                  <c:v>0</c:v>
                </c:pt>
                <c:pt idx="124">
                  <c:v>12548</c:v>
                </c:pt>
                <c:pt idx="125">
                  <c:v>827823</c:v>
                </c:pt>
                <c:pt idx="126">
                  <c:v>7502</c:v>
                </c:pt>
                <c:pt idx="127">
                  <c:v>44115</c:v>
                </c:pt>
                <c:pt idx="128">
                  <c:v>109706</c:v>
                </c:pt>
                <c:pt idx="129">
                  <c:v>130552</c:v>
                </c:pt>
                <c:pt idx="130">
                  <c:v>2888</c:v>
                </c:pt>
                <c:pt idx="131">
                  <c:v>2423</c:v>
                </c:pt>
                <c:pt idx="132">
                  <c:v>20481</c:v>
                </c:pt>
                <c:pt idx="133">
                  <c:v>8764</c:v>
                </c:pt>
                <c:pt idx="134">
                  <c:v>40364</c:v>
                </c:pt>
                <c:pt idx="135">
                  <c:v>6573</c:v>
                </c:pt>
                <c:pt idx="136">
                  <c:v>11518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125174</c:v>
                </c:pt>
                <c:pt idx="141">
                  <c:v>94337</c:v>
                </c:pt>
                <c:pt idx="142">
                  <c:v>153688</c:v>
                </c:pt>
                <c:pt idx="143">
                  <c:v>0</c:v>
                </c:pt>
                <c:pt idx="144">
                  <c:v>224889</c:v>
                </c:pt>
                <c:pt idx="145">
                  <c:v>39169</c:v>
                </c:pt>
                <c:pt idx="146">
                  <c:v>16265</c:v>
                </c:pt>
                <c:pt idx="147">
                  <c:v>30339</c:v>
                </c:pt>
                <c:pt idx="148">
                  <c:v>4747</c:v>
                </c:pt>
                <c:pt idx="149">
                  <c:v>74620</c:v>
                </c:pt>
                <c:pt idx="150">
                  <c:v>669621</c:v>
                </c:pt>
                <c:pt idx="151">
                  <c:v>21941</c:v>
                </c:pt>
                <c:pt idx="152">
                  <c:v>109208</c:v>
                </c:pt>
                <c:pt idx="153">
                  <c:v>74454</c:v>
                </c:pt>
                <c:pt idx="154">
                  <c:v>178484</c:v>
                </c:pt>
                <c:pt idx="155">
                  <c:v>63268</c:v>
                </c:pt>
                <c:pt idx="156">
                  <c:v>52247</c:v>
                </c:pt>
                <c:pt idx="157">
                  <c:v>294529</c:v>
                </c:pt>
                <c:pt idx="158">
                  <c:v>691827</c:v>
                </c:pt>
                <c:pt idx="159">
                  <c:v>18091</c:v>
                </c:pt>
                <c:pt idx="160">
                  <c:v>22140</c:v>
                </c:pt>
                <c:pt idx="161">
                  <c:v>158965</c:v>
                </c:pt>
                <c:pt idx="162">
                  <c:v>872104</c:v>
                </c:pt>
                <c:pt idx="163">
                  <c:v>212540</c:v>
                </c:pt>
                <c:pt idx="164">
                  <c:v>63998</c:v>
                </c:pt>
                <c:pt idx="165">
                  <c:v>777368</c:v>
                </c:pt>
                <c:pt idx="166">
                  <c:v>458740</c:v>
                </c:pt>
                <c:pt idx="167">
                  <c:v>574188</c:v>
                </c:pt>
                <c:pt idx="168">
                  <c:v>10191</c:v>
                </c:pt>
                <c:pt idx="169">
                  <c:v>52081</c:v>
                </c:pt>
                <c:pt idx="170">
                  <c:v>55401</c:v>
                </c:pt>
                <c:pt idx="171">
                  <c:v>342727</c:v>
                </c:pt>
                <c:pt idx="172">
                  <c:v>1257817</c:v>
                </c:pt>
                <c:pt idx="173">
                  <c:v>850262</c:v>
                </c:pt>
                <c:pt idx="174">
                  <c:v>515534</c:v>
                </c:pt>
                <c:pt idx="175">
                  <c:v>24198</c:v>
                </c:pt>
                <c:pt idx="176">
                  <c:v>33094</c:v>
                </c:pt>
                <c:pt idx="177">
                  <c:v>31601</c:v>
                </c:pt>
                <c:pt idx="178">
                  <c:v>81192</c:v>
                </c:pt>
                <c:pt idx="179">
                  <c:v>959238</c:v>
                </c:pt>
                <c:pt idx="180">
                  <c:v>86835</c:v>
                </c:pt>
                <c:pt idx="181">
                  <c:v>197968</c:v>
                </c:pt>
                <c:pt idx="182">
                  <c:v>19982</c:v>
                </c:pt>
                <c:pt idx="183">
                  <c:v>127465</c:v>
                </c:pt>
                <c:pt idx="184">
                  <c:v>2124</c:v>
                </c:pt>
                <c:pt idx="185">
                  <c:v>50588</c:v>
                </c:pt>
                <c:pt idx="186">
                  <c:v>117207</c:v>
                </c:pt>
                <c:pt idx="187">
                  <c:v>32364</c:v>
                </c:pt>
                <c:pt idx="188">
                  <c:v>911007</c:v>
                </c:pt>
                <c:pt idx="189">
                  <c:v>25759</c:v>
                </c:pt>
                <c:pt idx="190">
                  <c:v>59152</c:v>
                </c:pt>
                <c:pt idx="191">
                  <c:v>49326</c:v>
                </c:pt>
                <c:pt idx="192">
                  <c:v>70869</c:v>
                </c:pt>
                <c:pt idx="193">
                  <c:v>106187</c:v>
                </c:pt>
                <c:pt idx="194">
                  <c:v>71964</c:v>
                </c:pt>
                <c:pt idx="195">
                  <c:v>57857</c:v>
                </c:pt>
                <c:pt idx="196">
                  <c:v>45475</c:v>
                </c:pt>
                <c:pt idx="197">
                  <c:v>313484</c:v>
                </c:pt>
                <c:pt idx="198">
                  <c:v>53011</c:v>
                </c:pt>
                <c:pt idx="199">
                  <c:v>6705</c:v>
                </c:pt>
                <c:pt idx="200">
                  <c:v>19153</c:v>
                </c:pt>
                <c:pt idx="201">
                  <c:v>122054</c:v>
                </c:pt>
                <c:pt idx="202">
                  <c:v>34356</c:v>
                </c:pt>
                <c:pt idx="203">
                  <c:v>3878511</c:v>
                </c:pt>
                <c:pt idx="204">
                  <c:v>598055</c:v>
                </c:pt>
                <c:pt idx="205">
                  <c:v>291675</c:v>
                </c:pt>
                <c:pt idx="206">
                  <c:v>1554338</c:v>
                </c:pt>
                <c:pt idx="207">
                  <c:v>165571</c:v>
                </c:pt>
                <c:pt idx="208">
                  <c:v>151596</c:v>
                </c:pt>
                <c:pt idx="209">
                  <c:v>35086</c:v>
                </c:pt>
                <c:pt idx="210">
                  <c:v>1257485</c:v>
                </c:pt>
                <c:pt idx="211">
                  <c:v>210151</c:v>
                </c:pt>
                <c:pt idx="212">
                  <c:v>261900</c:v>
                </c:pt>
                <c:pt idx="213">
                  <c:v>174500</c:v>
                </c:pt>
                <c:pt idx="214">
                  <c:v>145622</c:v>
                </c:pt>
                <c:pt idx="215">
                  <c:v>21244</c:v>
                </c:pt>
                <c:pt idx="216">
                  <c:v>0</c:v>
                </c:pt>
                <c:pt idx="217">
                  <c:v>27916</c:v>
                </c:pt>
                <c:pt idx="218">
                  <c:v>23534</c:v>
                </c:pt>
                <c:pt idx="219">
                  <c:v>72363</c:v>
                </c:pt>
                <c:pt idx="220">
                  <c:v>882626</c:v>
                </c:pt>
                <c:pt idx="221">
                  <c:v>56895</c:v>
                </c:pt>
                <c:pt idx="222">
                  <c:v>77939</c:v>
                </c:pt>
                <c:pt idx="223">
                  <c:v>1261501</c:v>
                </c:pt>
                <c:pt idx="224">
                  <c:v>755328</c:v>
                </c:pt>
                <c:pt idx="225">
                  <c:v>384053</c:v>
                </c:pt>
                <c:pt idx="226">
                  <c:v>220341</c:v>
                </c:pt>
                <c:pt idx="227">
                  <c:v>62471</c:v>
                </c:pt>
                <c:pt idx="228">
                  <c:v>655281</c:v>
                </c:pt>
                <c:pt idx="229">
                  <c:v>1544945</c:v>
                </c:pt>
                <c:pt idx="230">
                  <c:v>103565</c:v>
                </c:pt>
                <c:pt idx="231">
                  <c:v>472383</c:v>
                </c:pt>
                <c:pt idx="232">
                  <c:v>85209</c:v>
                </c:pt>
                <c:pt idx="233">
                  <c:v>1014008</c:v>
                </c:pt>
                <c:pt idx="234">
                  <c:v>615880</c:v>
                </c:pt>
                <c:pt idx="235">
                  <c:v>441910</c:v>
                </c:pt>
                <c:pt idx="236">
                  <c:v>351292</c:v>
                </c:pt>
                <c:pt idx="237">
                  <c:v>430027</c:v>
                </c:pt>
                <c:pt idx="238">
                  <c:v>161853</c:v>
                </c:pt>
                <c:pt idx="239">
                  <c:v>200723</c:v>
                </c:pt>
                <c:pt idx="240">
                  <c:v>368287</c:v>
                </c:pt>
                <c:pt idx="241">
                  <c:v>738664</c:v>
                </c:pt>
                <c:pt idx="242">
                  <c:v>2339109</c:v>
                </c:pt>
                <c:pt idx="243">
                  <c:v>59218</c:v>
                </c:pt>
                <c:pt idx="244">
                  <c:v>291609</c:v>
                </c:pt>
                <c:pt idx="245">
                  <c:v>2268539</c:v>
                </c:pt>
                <c:pt idx="246">
                  <c:v>1131647</c:v>
                </c:pt>
                <c:pt idx="247">
                  <c:v>376950</c:v>
                </c:pt>
                <c:pt idx="248">
                  <c:v>831408</c:v>
                </c:pt>
                <c:pt idx="249">
                  <c:v>2182866</c:v>
                </c:pt>
                <c:pt idx="250">
                  <c:v>800140</c:v>
                </c:pt>
                <c:pt idx="251">
                  <c:v>597092</c:v>
                </c:pt>
                <c:pt idx="252">
                  <c:v>373631</c:v>
                </c:pt>
                <c:pt idx="253">
                  <c:v>546505</c:v>
                </c:pt>
                <c:pt idx="254">
                  <c:v>9080296</c:v>
                </c:pt>
                <c:pt idx="255">
                  <c:v>393879</c:v>
                </c:pt>
                <c:pt idx="256">
                  <c:v>1879573</c:v>
                </c:pt>
                <c:pt idx="257">
                  <c:v>2176824</c:v>
                </c:pt>
                <c:pt idx="258">
                  <c:v>519319</c:v>
                </c:pt>
                <c:pt idx="259">
                  <c:v>2711047</c:v>
                </c:pt>
                <c:pt idx="260">
                  <c:v>1096959</c:v>
                </c:pt>
                <c:pt idx="261">
                  <c:v>2111166</c:v>
                </c:pt>
                <c:pt idx="262">
                  <c:v>3471984</c:v>
                </c:pt>
                <c:pt idx="263">
                  <c:v>1725553</c:v>
                </c:pt>
                <c:pt idx="264">
                  <c:v>355773</c:v>
                </c:pt>
                <c:pt idx="265">
                  <c:v>270165</c:v>
                </c:pt>
                <c:pt idx="266">
                  <c:v>2266016</c:v>
                </c:pt>
                <c:pt idx="267">
                  <c:v>0</c:v>
                </c:pt>
                <c:pt idx="268">
                  <c:v>36314</c:v>
                </c:pt>
                <c:pt idx="269">
                  <c:v>5477</c:v>
                </c:pt>
                <c:pt idx="270">
                  <c:v>37277</c:v>
                </c:pt>
                <c:pt idx="271">
                  <c:v>0</c:v>
                </c:pt>
                <c:pt idx="272">
                  <c:v>32729</c:v>
                </c:pt>
                <c:pt idx="273">
                  <c:v>0</c:v>
                </c:pt>
                <c:pt idx="274">
                  <c:v>4082</c:v>
                </c:pt>
                <c:pt idx="275">
                  <c:v>28647</c:v>
                </c:pt>
                <c:pt idx="276">
                  <c:v>256390</c:v>
                </c:pt>
                <c:pt idx="277">
                  <c:v>124411</c:v>
                </c:pt>
                <c:pt idx="278">
                  <c:v>862810</c:v>
                </c:pt>
                <c:pt idx="279">
                  <c:v>2575815</c:v>
                </c:pt>
                <c:pt idx="280">
                  <c:v>18755</c:v>
                </c:pt>
                <c:pt idx="281">
                  <c:v>77773</c:v>
                </c:pt>
                <c:pt idx="282">
                  <c:v>615515</c:v>
                </c:pt>
                <c:pt idx="283">
                  <c:v>637290</c:v>
                </c:pt>
                <c:pt idx="284">
                  <c:v>136427</c:v>
                </c:pt>
                <c:pt idx="285">
                  <c:v>2025</c:v>
                </c:pt>
                <c:pt idx="286">
                  <c:v>54803</c:v>
                </c:pt>
                <c:pt idx="287">
                  <c:v>57724</c:v>
                </c:pt>
                <c:pt idx="288">
                  <c:v>16730</c:v>
                </c:pt>
                <c:pt idx="289">
                  <c:v>45774</c:v>
                </c:pt>
                <c:pt idx="290">
                  <c:v>1253037</c:v>
                </c:pt>
                <c:pt idx="291">
                  <c:v>361947</c:v>
                </c:pt>
                <c:pt idx="292">
                  <c:v>2622286</c:v>
                </c:pt>
                <c:pt idx="293">
                  <c:v>1868950</c:v>
                </c:pt>
                <c:pt idx="294">
                  <c:v>324637</c:v>
                </c:pt>
                <c:pt idx="295">
                  <c:v>22870</c:v>
                </c:pt>
                <c:pt idx="296">
                  <c:v>3685</c:v>
                </c:pt>
                <c:pt idx="297">
                  <c:v>1986025</c:v>
                </c:pt>
                <c:pt idx="298">
                  <c:v>351325</c:v>
                </c:pt>
                <c:pt idx="299">
                  <c:v>208657</c:v>
                </c:pt>
                <c:pt idx="300">
                  <c:v>200923</c:v>
                </c:pt>
                <c:pt idx="301">
                  <c:v>325069</c:v>
                </c:pt>
                <c:pt idx="302">
                  <c:v>24829</c:v>
                </c:pt>
                <c:pt idx="303">
                  <c:v>167695</c:v>
                </c:pt>
                <c:pt idx="304">
                  <c:v>266647</c:v>
                </c:pt>
                <c:pt idx="305">
                  <c:v>2984133</c:v>
                </c:pt>
                <c:pt idx="306">
                  <c:v>391456</c:v>
                </c:pt>
                <c:pt idx="307">
                  <c:v>235876</c:v>
                </c:pt>
                <c:pt idx="308">
                  <c:v>73458</c:v>
                </c:pt>
                <c:pt idx="309">
                  <c:v>2124</c:v>
                </c:pt>
                <c:pt idx="310">
                  <c:v>632477</c:v>
                </c:pt>
                <c:pt idx="311">
                  <c:v>1701520</c:v>
                </c:pt>
                <c:pt idx="312">
                  <c:v>25991</c:v>
                </c:pt>
                <c:pt idx="313">
                  <c:v>646452</c:v>
                </c:pt>
                <c:pt idx="314">
                  <c:v>3806745</c:v>
                </c:pt>
                <c:pt idx="315">
                  <c:v>121424</c:v>
                </c:pt>
                <c:pt idx="316">
                  <c:v>9029841</c:v>
                </c:pt>
                <c:pt idx="317">
                  <c:v>356669</c:v>
                </c:pt>
                <c:pt idx="318">
                  <c:v>262265</c:v>
                </c:pt>
                <c:pt idx="319">
                  <c:v>989344</c:v>
                </c:pt>
                <c:pt idx="320">
                  <c:v>295791</c:v>
                </c:pt>
                <c:pt idx="321">
                  <c:v>1217852</c:v>
                </c:pt>
                <c:pt idx="322">
                  <c:v>3406127</c:v>
                </c:pt>
                <c:pt idx="323">
                  <c:v>1536879</c:v>
                </c:pt>
                <c:pt idx="324">
                  <c:v>4544944</c:v>
                </c:pt>
                <c:pt idx="325">
                  <c:v>3770065</c:v>
                </c:pt>
                <c:pt idx="326">
                  <c:v>0</c:v>
                </c:pt>
                <c:pt idx="327">
                  <c:v>23003</c:v>
                </c:pt>
                <c:pt idx="328">
                  <c:v>0</c:v>
                </c:pt>
                <c:pt idx="329">
                  <c:v>16298</c:v>
                </c:pt>
                <c:pt idx="330">
                  <c:v>8597</c:v>
                </c:pt>
                <c:pt idx="331">
                  <c:v>112958</c:v>
                </c:pt>
                <c:pt idx="332">
                  <c:v>0</c:v>
                </c:pt>
                <c:pt idx="333">
                  <c:v>232357</c:v>
                </c:pt>
                <c:pt idx="334">
                  <c:v>281087</c:v>
                </c:pt>
                <c:pt idx="335">
                  <c:v>7701</c:v>
                </c:pt>
                <c:pt idx="336">
                  <c:v>28746</c:v>
                </c:pt>
                <c:pt idx="337">
                  <c:v>76412</c:v>
                </c:pt>
                <c:pt idx="338">
                  <c:v>6805</c:v>
                </c:pt>
                <c:pt idx="339">
                  <c:v>391622</c:v>
                </c:pt>
                <c:pt idx="340">
                  <c:v>808870</c:v>
                </c:pt>
                <c:pt idx="341">
                  <c:v>0</c:v>
                </c:pt>
                <c:pt idx="342">
                  <c:v>82587</c:v>
                </c:pt>
                <c:pt idx="343">
                  <c:v>41227</c:v>
                </c:pt>
                <c:pt idx="344">
                  <c:v>16199</c:v>
                </c:pt>
                <c:pt idx="345">
                  <c:v>51551</c:v>
                </c:pt>
                <c:pt idx="346">
                  <c:v>283277</c:v>
                </c:pt>
                <c:pt idx="347">
                  <c:v>44015</c:v>
                </c:pt>
                <c:pt idx="348">
                  <c:v>86836</c:v>
                </c:pt>
                <c:pt idx="349">
                  <c:v>38405</c:v>
                </c:pt>
                <c:pt idx="350">
                  <c:v>62803</c:v>
                </c:pt>
                <c:pt idx="351">
                  <c:v>126369</c:v>
                </c:pt>
                <c:pt idx="352">
                  <c:v>37211</c:v>
                </c:pt>
                <c:pt idx="353">
                  <c:v>1722134</c:v>
                </c:pt>
                <c:pt idx="354">
                  <c:v>219345</c:v>
                </c:pt>
                <c:pt idx="355">
                  <c:v>806779</c:v>
                </c:pt>
                <c:pt idx="356">
                  <c:v>0</c:v>
                </c:pt>
                <c:pt idx="357">
                  <c:v>357664</c:v>
                </c:pt>
                <c:pt idx="358">
                  <c:v>36878</c:v>
                </c:pt>
                <c:pt idx="359">
                  <c:v>122751</c:v>
                </c:pt>
                <c:pt idx="360">
                  <c:v>276141</c:v>
                </c:pt>
                <c:pt idx="361">
                  <c:v>1261</c:v>
                </c:pt>
                <c:pt idx="362">
                  <c:v>401812</c:v>
                </c:pt>
                <c:pt idx="363">
                  <c:v>373630</c:v>
                </c:pt>
                <c:pt idx="364">
                  <c:v>322910</c:v>
                </c:pt>
                <c:pt idx="365">
                  <c:v>21642</c:v>
                </c:pt>
                <c:pt idx="366">
                  <c:v>5245</c:v>
                </c:pt>
                <c:pt idx="367">
                  <c:v>206233</c:v>
                </c:pt>
                <c:pt idx="368">
                  <c:v>49857</c:v>
                </c:pt>
                <c:pt idx="369">
                  <c:v>230133</c:v>
                </c:pt>
                <c:pt idx="370">
                  <c:v>20746</c:v>
                </c:pt>
                <c:pt idx="371">
                  <c:v>298015</c:v>
                </c:pt>
                <c:pt idx="372">
                  <c:v>0</c:v>
                </c:pt>
                <c:pt idx="373">
                  <c:v>37011</c:v>
                </c:pt>
                <c:pt idx="374">
                  <c:v>652891</c:v>
                </c:pt>
                <c:pt idx="375">
                  <c:v>75616</c:v>
                </c:pt>
                <c:pt idx="376">
                  <c:v>2855</c:v>
                </c:pt>
                <c:pt idx="377">
                  <c:v>232358</c:v>
                </c:pt>
                <c:pt idx="378">
                  <c:v>63799</c:v>
                </c:pt>
                <c:pt idx="379">
                  <c:v>24264</c:v>
                </c:pt>
                <c:pt idx="380">
                  <c:v>2385448</c:v>
                </c:pt>
                <c:pt idx="381">
                  <c:v>3386</c:v>
                </c:pt>
                <c:pt idx="382">
                  <c:v>122120</c:v>
                </c:pt>
                <c:pt idx="383">
                  <c:v>129921</c:v>
                </c:pt>
                <c:pt idx="384">
                  <c:v>449778</c:v>
                </c:pt>
                <c:pt idx="385">
                  <c:v>326628</c:v>
                </c:pt>
                <c:pt idx="386">
                  <c:v>78570</c:v>
                </c:pt>
                <c:pt idx="387">
                  <c:v>508166</c:v>
                </c:pt>
                <c:pt idx="388">
                  <c:v>11053</c:v>
                </c:pt>
                <c:pt idx="389">
                  <c:v>580661</c:v>
                </c:pt>
                <c:pt idx="390">
                  <c:v>240656</c:v>
                </c:pt>
                <c:pt idx="391">
                  <c:v>1095</c:v>
                </c:pt>
                <c:pt idx="392">
                  <c:v>83948</c:v>
                </c:pt>
                <c:pt idx="393">
                  <c:v>300670</c:v>
                </c:pt>
                <c:pt idx="394">
                  <c:v>20547</c:v>
                </c:pt>
                <c:pt idx="395">
                  <c:v>104628</c:v>
                </c:pt>
                <c:pt idx="396">
                  <c:v>319691</c:v>
                </c:pt>
                <c:pt idx="397">
                  <c:v>846179</c:v>
                </c:pt>
                <c:pt idx="398">
                  <c:v>1152792</c:v>
                </c:pt>
                <c:pt idx="399">
                  <c:v>1207926</c:v>
                </c:pt>
                <c:pt idx="400">
                  <c:v>1431819</c:v>
                </c:pt>
                <c:pt idx="401">
                  <c:v>1286696</c:v>
                </c:pt>
                <c:pt idx="402">
                  <c:v>351358</c:v>
                </c:pt>
                <c:pt idx="403">
                  <c:v>80130</c:v>
                </c:pt>
                <c:pt idx="404">
                  <c:v>296720</c:v>
                </c:pt>
                <c:pt idx="405">
                  <c:v>1095399</c:v>
                </c:pt>
                <c:pt idx="406">
                  <c:v>28215</c:v>
                </c:pt>
                <c:pt idx="407">
                  <c:v>173107</c:v>
                </c:pt>
                <c:pt idx="408">
                  <c:v>546306</c:v>
                </c:pt>
                <c:pt idx="409">
                  <c:v>812089</c:v>
                </c:pt>
                <c:pt idx="410">
                  <c:v>271925</c:v>
                </c:pt>
                <c:pt idx="411">
                  <c:v>2016066</c:v>
                </c:pt>
                <c:pt idx="412">
                  <c:v>321649</c:v>
                </c:pt>
                <c:pt idx="413">
                  <c:v>1663713</c:v>
                </c:pt>
                <c:pt idx="414">
                  <c:v>2323907</c:v>
                </c:pt>
                <c:pt idx="415">
                  <c:v>181936</c:v>
                </c:pt>
                <c:pt idx="416">
                  <c:v>1947255</c:v>
                </c:pt>
                <c:pt idx="417">
                  <c:v>491138</c:v>
                </c:pt>
                <c:pt idx="418">
                  <c:v>2727312</c:v>
                </c:pt>
                <c:pt idx="419">
                  <c:v>358096</c:v>
                </c:pt>
                <c:pt idx="420">
                  <c:v>2205204</c:v>
                </c:pt>
                <c:pt idx="421">
                  <c:v>457113</c:v>
                </c:pt>
                <c:pt idx="422">
                  <c:v>114220</c:v>
                </c:pt>
                <c:pt idx="423">
                  <c:v>3358793</c:v>
                </c:pt>
                <c:pt idx="424">
                  <c:v>1935604</c:v>
                </c:pt>
                <c:pt idx="425">
                  <c:v>822380</c:v>
                </c:pt>
                <c:pt idx="426">
                  <c:v>496912</c:v>
                </c:pt>
                <c:pt idx="427">
                  <c:v>4370543</c:v>
                </c:pt>
                <c:pt idx="428">
                  <c:v>7707495</c:v>
                </c:pt>
                <c:pt idx="429">
                  <c:v>2383722</c:v>
                </c:pt>
                <c:pt idx="430">
                  <c:v>333765</c:v>
                </c:pt>
                <c:pt idx="431">
                  <c:v>5480316</c:v>
                </c:pt>
                <c:pt idx="432">
                  <c:v>687280</c:v>
                </c:pt>
                <c:pt idx="433">
                  <c:v>4578504</c:v>
                </c:pt>
                <c:pt idx="434">
                  <c:v>6772722</c:v>
                </c:pt>
                <c:pt idx="435">
                  <c:v>281784</c:v>
                </c:pt>
                <c:pt idx="436">
                  <c:v>2451039</c:v>
                </c:pt>
                <c:pt idx="437">
                  <c:v>73259</c:v>
                </c:pt>
                <c:pt idx="438">
                  <c:v>514107</c:v>
                </c:pt>
                <c:pt idx="439">
                  <c:v>3420401</c:v>
                </c:pt>
                <c:pt idx="440">
                  <c:v>2130087</c:v>
                </c:pt>
                <c:pt idx="441">
                  <c:v>779991</c:v>
                </c:pt>
                <c:pt idx="442">
                  <c:v>1074719</c:v>
                </c:pt>
                <c:pt idx="443">
                  <c:v>2338844</c:v>
                </c:pt>
                <c:pt idx="444">
                  <c:v>4822080</c:v>
                </c:pt>
                <c:pt idx="445">
                  <c:v>0</c:v>
                </c:pt>
                <c:pt idx="446">
                  <c:v>0</c:v>
                </c:pt>
                <c:pt idx="447">
                  <c:v>14904</c:v>
                </c:pt>
                <c:pt idx="448">
                  <c:v>551351</c:v>
                </c:pt>
                <c:pt idx="449">
                  <c:v>3120</c:v>
                </c:pt>
                <c:pt idx="450">
                  <c:v>383987</c:v>
                </c:pt>
                <c:pt idx="451">
                  <c:v>21576</c:v>
                </c:pt>
                <c:pt idx="452">
                  <c:v>323608</c:v>
                </c:pt>
                <c:pt idx="453">
                  <c:v>501925</c:v>
                </c:pt>
                <c:pt idx="454">
                  <c:v>2887107</c:v>
                </c:pt>
                <c:pt idx="455">
                  <c:v>1957180</c:v>
                </c:pt>
                <c:pt idx="456">
                  <c:v>4912932</c:v>
                </c:pt>
                <c:pt idx="457">
                  <c:v>6202882</c:v>
                </c:pt>
              </c:numCache>
            </c:numRef>
          </c:xVal>
          <c:yVal>
            <c:numRef>
              <c:f>Hárok4!$E$2:$E$459</c:f>
              <c:numCache>
                <c:formatCode>#,##0</c:formatCode>
                <c:ptCount val="458"/>
                <c:pt idx="0">
                  <c:v>11950</c:v>
                </c:pt>
                <c:pt idx="1">
                  <c:v>146319</c:v>
                </c:pt>
                <c:pt idx="2">
                  <c:v>28978</c:v>
                </c:pt>
                <c:pt idx="3">
                  <c:v>23568</c:v>
                </c:pt>
                <c:pt idx="4">
                  <c:v>8564</c:v>
                </c:pt>
                <c:pt idx="5">
                  <c:v>44414</c:v>
                </c:pt>
                <c:pt idx="6">
                  <c:v>391987</c:v>
                </c:pt>
                <c:pt idx="7">
                  <c:v>5575980</c:v>
                </c:pt>
                <c:pt idx="8">
                  <c:v>3993162</c:v>
                </c:pt>
                <c:pt idx="9">
                  <c:v>31899</c:v>
                </c:pt>
                <c:pt idx="10">
                  <c:v>64297</c:v>
                </c:pt>
                <c:pt idx="11">
                  <c:v>498241</c:v>
                </c:pt>
                <c:pt idx="12">
                  <c:v>670650</c:v>
                </c:pt>
                <c:pt idx="13">
                  <c:v>318296</c:v>
                </c:pt>
                <c:pt idx="14">
                  <c:v>8226582</c:v>
                </c:pt>
                <c:pt idx="15">
                  <c:v>18609540</c:v>
                </c:pt>
                <c:pt idx="16">
                  <c:v>202118</c:v>
                </c:pt>
                <c:pt idx="17">
                  <c:v>5076413</c:v>
                </c:pt>
                <c:pt idx="18">
                  <c:v>8966740</c:v>
                </c:pt>
                <c:pt idx="19">
                  <c:v>286729</c:v>
                </c:pt>
                <c:pt idx="20">
                  <c:v>582554</c:v>
                </c:pt>
                <c:pt idx="21">
                  <c:v>168791</c:v>
                </c:pt>
                <c:pt idx="22">
                  <c:v>1978657</c:v>
                </c:pt>
                <c:pt idx="23">
                  <c:v>1992863</c:v>
                </c:pt>
                <c:pt idx="24">
                  <c:v>199097</c:v>
                </c:pt>
                <c:pt idx="25">
                  <c:v>406161</c:v>
                </c:pt>
                <c:pt idx="26">
                  <c:v>744972</c:v>
                </c:pt>
                <c:pt idx="27">
                  <c:v>2467238</c:v>
                </c:pt>
                <c:pt idx="28">
                  <c:v>1727112</c:v>
                </c:pt>
                <c:pt idx="29">
                  <c:v>717155</c:v>
                </c:pt>
                <c:pt idx="30">
                  <c:v>1513344</c:v>
                </c:pt>
                <c:pt idx="31">
                  <c:v>2766050</c:v>
                </c:pt>
                <c:pt idx="32">
                  <c:v>360154</c:v>
                </c:pt>
                <c:pt idx="33">
                  <c:v>246299</c:v>
                </c:pt>
                <c:pt idx="34">
                  <c:v>1064131</c:v>
                </c:pt>
                <c:pt idx="35">
                  <c:v>2546173</c:v>
                </c:pt>
                <c:pt idx="36">
                  <c:v>2005311</c:v>
                </c:pt>
                <c:pt idx="37">
                  <c:v>12143962</c:v>
                </c:pt>
                <c:pt idx="38">
                  <c:v>19375490</c:v>
                </c:pt>
                <c:pt idx="39">
                  <c:v>31695977</c:v>
                </c:pt>
                <c:pt idx="40">
                  <c:v>28003884</c:v>
                </c:pt>
                <c:pt idx="41">
                  <c:v>17596462</c:v>
                </c:pt>
                <c:pt idx="42">
                  <c:v>15970424</c:v>
                </c:pt>
                <c:pt idx="43">
                  <c:v>12366029</c:v>
                </c:pt>
                <c:pt idx="44">
                  <c:v>17706732</c:v>
                </c:pt>
                <c:pt idx="45">
                  <c:v>9959736</c:v>
                </c:pt>
                <c:pt idx="46">
                  <c:v>3533858</c:v>
                </c:pt>
                <c:pt idx="47">
                  <c:v>13952898</c:v>
                </c:pt>
                <c:pt idx="48">
                  <c:v>47827824</c:v>
                </c:pt>
                <c:pt idx="49">
                  <c:v>3599681</c:v>
                </c:pt>
                <c:pt idx="50">
                  <c:v>13920401</c:v>
                </c:pt>
                <c:pt idx="51">
                  <c:v>72361449</c:v>
                </c:pt>
                <c:pt idx="52">
                  <c:v>15920368</c:v>
                </c:pt>
                <c:pt idx="53">
                  <c:v>106989744</c:v>
                </c:pt>
                <c:pt idx="54">
                  <c:v>138837681</c:v>
                </c:pt>
                <c:pt idx="55">
                  <c:v>5776</c:v>
                </c:pt>
                <c:pt idx="56">
                  <c:v>13676</c:v>
                </c:pt>
                <c:pt idx="57">
                  <c:v>21476</c:v>
                </c:pt>
                <c:pt idx="58">
                  <c:v>51251</c:v>
                </c:pt>
                <c:pt idx="59">
                  <c:v>702516</c:v>
                </c:pt>
                <c:pt idx="60">
                  <c:v>564</c:v>
                </c:pt>
                <c:pt idx="61">
                  <c:v>37011</c:v>
                </c:pt>
                <c:pt idx="62">
                  <c:v>31003</c:v>
                </c:pt>
                <c:pt idx="63">
                  <c:v>3087</c:v>
                </c:pt>
                <c:pt idx="64">
                  <c:v>371838</c:v>
                </c:pt>
                <c:pt idx="65">
                  <c:v>67218</c:v>
                </c:pt>
                <c:pt idx="66">
                  <c:v>35650</c:v>
                </c:pt>
                <c:pt idx="67">
                  <c:v>12813</c:v>
                </c:pt>
                <c:pt idx="68">
                  <c:v>1062</c:v>
                </c:pt>
                <c:pt idx="69">
                  <c:v>30605</c:v>
                </c:pt>
                <c:pt idx="70">
                  <c:v>53077</c:v>
                </c:pt>
                <c:pt idx="71">
                  <c:v>1062</c:v>
                </c:pt>
                <c:pt idx="72">
                  <c:v>24099</c:v>
                </c:pt>
                <c:pt idx="73">
                  <c:v>51019</c:v>
                </c:pt>
                <c:pt idx="74">
                  <c:v>24497</c:v>
                </c:pt>
                <c:pt idx="75">
                  <c:v>12846</c:v>
                </c:pt>
                <c:pt idx="76">
                  <c:v>23534</c:v>
                </c:pt>
                <c:pt idx="77">
                  <c:v>24066</c:v>
                </c:pt>
                <c:pt idx="78">
                  <c:v>254531</c:v>
                </c:pt>
                <c:pt idx="79">
                  <c:v>0</c:v>
                </c:pt>
                <c:pt idx="80">
                  <c:v>409613</c:v>
                </c:pt>
                <c:pt idx="81">
                  <c:v>6606</c:v>
                </c:pt>
                <c:pt idx="82">
                  <c:v>79699</c:v>
                </c:pt>
                <c:pt idx="83">
                  <c:v>7469</c:v>
                </c:pt>
                <c:pt idx="84">
                  <c:v>124576</c:v>
                </c:pt>
                <c:pt idx="85">
                  <c:v>40098</c:v>
                </c:pt>
                <c:pt idx="86">
                  <c:v>21344</c:v>
                </c:pt>
                <c:pt idx="87">
                  <c:v>604660</c:v>
                </c:pt>
                <c:pt idx="88">
                  <c:v>44978</c:v>
                </c:pt>
                <c:pt idx="89">
                  <c:v>25261</c:v>
                </c:pt>
                <c:pt idx="90">
                  <c:v>20215</c:v>
                </c:pt>
                <c:pt idx="91">
                  <c:v>10157</c:v>
                </c:pt>
                <c:pt idx="92">
                  <c:v>8464</c:v>
                </c:pt>
                <c:pt idx="93">
                  <c:v>281584</c:v>
                </c:pt>
                <c:pt idx="94">
                  <c:v>391888</c:v>
                </c:pt>
                <c:pt idx="95">
                  <c:v>124909</c:v>
                </c:pt>
                <c:pt idx="96">
                  <c:v>31734</c:v>
                </c:pt>
                <c:pt idx="97">
                  <c:v>124444</c:v>
                </c:pt>
                <c:pt idx="98">
                  <c:v>4149</c:v>
                </c:pt>
                <c:pt idx="99">
                  <c:v>656808</c:v>
                </c:pt>
                <c:pt idx="100">
                  <c:v>20846</c:v>
                </c:pt>
                <c:pt idx="101">
                  <c:v>9261</c:v>
                </c:pt>
                <c:pt idx="102">
                  <c:v>1020315</c:v>
                </c:pt>
                <c:pt idx="103">
                  <c:v>41791</c:v>
                </c:pt>
                <c:pt idx="104">
                  <c:v>55069</c:v>
                </c:pt>
                <c:pt idx="105">
                  <c:v>27451</c:v>
                </c:pt>
                <c:pt idx="106">
                  <c:v>316371</c:v>
                </c:pt>
                <c:pt idx="107">
                  <c:v>65226</c:v>
                </c:pt>
                <c:pt idx="108">
                  <c:v>10157</c:v>
                </c:pt>
                <c:pt idx="109">
                  <c:v>900551</c:v>
                </c:pt>
                <c:pt idx="110">
                  <c:v>474972</c:v>
                </c:pt>
                <c:pt idx="111">
                  <c:v>160293</c:v>
                </c:pt>
                <c:pt idx="112">
                  <c:v>186549</c:v>
                </c:pt>
                <c:pt idx="113">
                  <c:v>67284</c:v>
                </c:pt>
                <c:pt idx="114">
                  <c:v>94238</c:v>
                </c:pt>
                <c:pt idx="115">
                  <c:v>49227</c:v>
                </c:pt>
                <c:pt idx="116">
                  <c:v>26954</c:v>
                </c:pt>
                <c:pt idx="117">
                  <c:v>519750</c:v>
                </c:pt>
                <c:pt idx="118">
                  <c:v>62704</c:v>
                </c:pt>
                <c:pt idx="119">
                  <c:v>633074</c:v>
                </c:pt>
                <c:pt idx="120">
                  <c:v>179214</c:v>
                </c:pt>
                <c:pt idx="121">
                  <c:v>94636</c:v>
                </c:pt>
                <c:pt idx="122">
                  <c:v>224258</c:v>
                </c:pt>
                <c:pt idx="123">
                  <c:v>58454</c:v>
                </c:pt>
                <c:pt idx="124">
                  <c:v>107847</c:v>
                </c:pt>
                <c:pt idx="125">
                  <c:v>3321251</c:v>
                </c:pt>
                <c:pt idx="126">
                  <c:v>104893</c:v>
                </c:pt>
                <c:pt idx="127">
                  <c:v>93773</c:v>
                </c:pt>
                <c:pt idx="128">
                  <c:v>453562</c:v>
                </c:pt>
                <c:pt idx="129">
                  <c:v>552015</c:v>
                </c:pt>
                <c:pt idx="130">
                  <c:v>26556</c:v>
                </c:pt>
                <c:pt idx="131">
                  <c:v>62239</c:v>
                </c:pt>
                <c:pt idx="132">
                  <c:v>694118</c:v>
                </c:pt>
                <c:pt idx="133">
                  <c:v>71367</c:v>
                </c:pt>
                <c:pt idx="134">
                  <c:v>148144</c:v>
                </c:pt>
                <c:pt idx="135">
                  <c:v>44247</c:v>
                </c:pt>
                <c:pt idx="136">
                  <c:v>32762</c:v>
                </c:pt>
                <c:pt idx="137">
                  <c:v>10257</c:v>
                </c:pt>
                <c:pt idx="138">
                  <c:v>25957</c:v>
                </c:pt>
                <c:pt idx="139">
                  <c:v>10290</c:v>
                </c:pt>
                <c:pt idx="140">
                  <c:v>789086</c:v>
                </c:pt>
                <c:pt idx="141">
                  <c:v>436998</c:v>
                </c:pt>
                <c:pt idx="142">
                  <c:v>619996</c:v>
                </c:pt>
                <c:pt idx="143">
                  <c:v>84445</c:v>
                </c:pt>
                <c:pt idx="144">
                  <c:v>841632</c:v>
                </c:pt>
                <c:pt idx="145">
                  <c:v>775907</c:v>
                </c:pt>
                <c:pt idx="146">
                  <c:v>299807</c:v>
                </c:pt>
                <c:pt idx="147">
                  <c:v>77840</c:v>
                </c:pt>
                <c:pt idx="148">
                  <c:v>114619</c:v>
                </c:pt>
                <c:pt idx="149">
                  <c:v>331640</c:v>
                </c:pt>
                <c:pt idx="150">
                  <c:v>2225586</c:v>
                </c:pt>
                <c:pt idx="151">
                  <c:v>171944</c:v>
                </c:pt>
                <c:pt idx="152">
                  <c:v>691130</c:v>
                </c:pt>
                <c:pt idx="153">
                  <c:v>293003</c:v>
                </c:pt>
                <c:pt idx="154">
                  <c:v>791310</c:v>
                </c:pt>
                <c:pt idx="155">
                  <c:v>422525</c:v>
                </c:pt>
                <c:pt idx="156">
                  <c:v>108245</c:v>
                </c:pt>
                <c:pt idx="157">
                  <c:v>1220707</c:v>
                </c:pt>
                <c:pt idx="158">
                  <c:v>1893448</c:v>
                </c:pt>
                <c:pt idx="159">
                  <c:v>85342</c:v>
                </c:pt>
                <c:pt idx="160">
                  <c:v>122386</c:v>
                </c:pt>
                <c:pt idx="161">
                  <c:v>257618</c:v>
                </c:pt>
                <c:pt idx="162">
                  <c:v>3983934</c:v>
                </c:pt>
                <c:pt idx="163">
                  <c:v>2323840</c:v>
                </c:pt>
                <c:pt idx="164">
                  <c:v>157572</c:v>
                </c:pt>
                <c:pt idx="165">
                  <c:v>1546571</c:v>
                </c:pt>
                <c:pt idx="166">
                  <c:v>1509129</c:v>
                </c:pt>
                <c:pt idx="167">
                  <c:v>1750846</c:v>
                </c:pt>
                <c:pt idx="168">
                  <c:v>28613</c:v>
                </c:pt>
                <c:pt idx="169">
                  <c:v>326927</c:v>
                </c:pt>
                <c:pt idx="170">
                  <c:v>102768</c:v>
                </c:pt>
                <c:pt idx="171">
                  <c:v>1334462</c:v>
                </c:pt>
                <c:pt idx="172">
                  <c:v>4217321</c:v>
                </c:pt>
                <c:pt idx="173">
                  <c:v>3295957</c:v>
                </c:pt>
                <c:pt idx="174">
                  <c:v>2781318</c:v>
                </c:pt>
                <c:pt idx="175">
                  <c:v>176857</c:v>
                </c:pt>
                <c:pt idx="176">
                  <c:v>286629</c:v>
                </c:pt>
                <c:pt idx="177">
                  <c:v>516464</c:v>
                </c:pt>
                <c:pt idx="178">
                  <c:v>282082</c:v>
                </c:pt>
                <c:pt idx="179">
                  <c:v>2956782</c:v>
                </c:pt>
                <c:pt idx="180">
                  <c:v>250481</c:v>
                </c:pt>
                <c:pt idx="181">
                  <c:v>769236</c:v>
                </c:pt>
                <c:pt idx="182">
                  <c:v>269999</c:v>
                </c:pt>
                <c:pt idx="183">
                  <c:v>1723760</c:v>
                </c:pt>
                <c:pt idx="184">
                  <c:v>177487</c:v>
                </c:pt>
                <c:pt idx="185">
                  <c:v>0</c:v>
                </c:pt>
                <c:pt idx="186">
                  <c:v>2575417</c:v>
                </c:pt>
                <c:pt idx="187">
                  <c:v>246564</c:v>
                </c:pt>
                <c:pt idx="188">
                  <c:v>2590055</c:v>
                </c:pt>
                <c:pt idx="189">
                  <c:v>142966</c:v>
                </c:pt>
                <c:pt idx="190">
                  <c:v>1175530</c:v>
                </c:pt>
                <c:pt idx="191">
                  <c:v>1023136</c:v>
                </c:pt>
                <c:pt idx="192">
                  <c:v>204972</c:v>
                </c:pt>
                <c:pt idx="193">
                  <c:v>556761</c:v>
                </c:pt>
                <c:pt idx="194">
                  <c:v>432218</c:v>
                </c:pt>
                <c:pt idx="195">
                  <c:v>560380</c:v>
                </c:pt>
                <c:pt idx="196">
                  <c:v>347109</c:v>
                </c:pt>
                <c:pt idx="197">
                  <c:v>1975569</c:v>
                </c:pt>
                <c:pt idx="198">
                  <c:v>380270</c:v>
                </c:pt>
                <c:pt idx="199">
                  <c:v>74986</c:v>
                </c:pt>
                <c:pt idx="200">
                  <c:v>166766</c:v>
                </c:pt>
                <c:pt idx="201">
                  <c:v>636062</c:v>
                </c:pt>
                <c:pt idx="202">
                  <c:v>631813</c:v>
                </c:pt>
                <c:pt idx="203">
                  <c:v>2748324</c:v>
                </c:pt>
                <c:pt idx="204">
                  <c:v>2088860</c:v>
                </c:pt>
                <c:pt idx="205">
                  <c:v>1278563</c:v>
                </c:pt>
                <c:pt idx="206">
                  <c:v>4847706</c:v>
                </c:pt>
                <c:pt idx="207">
                  <c:v>1804355</c:v>
                </c:pt>
                <c:pt idx="208">
                  <c:v>299807</c:v>
                </c:pt>
                <c:pt idx="209">
                  <c:v>1164675</c:v>
                </c:pt>
                <c:pt idx="210">
                  <c:v>4587168</c:v>
                </c:pt>
                <c:pt idx="211">
                  <c:v>1514904</c:v>
                </c:pt>
                <c:pt idx="212">
                  <c:v>643531</c:v>
                </c:pt>
                <c:pt idx="213">
                  <c:v>618237</c:v>
                </c:pt>
                <c:pt idx="214">
                  <c:v>1898360</c:v>
                </c:pt>
                <c:pt idx="215">
                  <c:v>462590</c:v>
                </c:pt>
                <c:pt idx="216">
                  <c:v>102901</c:v>
                </c:pt>
                <c:pt idx="217">
                  <c:v>340968</c:v>
                </c:pt>
                <c:pt idx="218">
                  <c:v>464051</c:v>
                </c:pt>
                <c:pt idx="219">
                  <c:v>5503651</c:v>
                </c:pt>
                <c:pt idx="220">
                  <c:v>3286364</c:v>
                </c:pt>
                <c:pt idx="221">
                  <c:v>557226</c:v>
                </c:pt>
                <c:pt idx="222">
                  <c:v>227445</c:v>
                </c:pt>
                <c:pt idx="223">
                  <c:v>3121589</c:v>
                </c:pt>
                <c:pt idx="224">
                  <c:v>4752838</c:v>
                </c:pt>
                <c:pt idx="225">
                  <c:v>1599781</c:v>
                </c:pt>
                <c:pt idx="226">
                  <c:v>1156907</c:v>
                </c:pt>
                <c:pt idx="227">
                  <c:v>329051</c:v>
                </c:pt>
                <c:pt idx="228">
                  <c:v>3746730</c:v>
                </c:pt>
                <c:pt idx="229">
                  <c:v>7047268</c:v>
                </c:pt>
                <c:pt idx="230">
                  <c:v>1318728</c:v>
                </c:pt>
                <c:pt idx="231">
                  <c:v>2535452</c:v>
                </c:pt>
                <c:pt idx="232">
                  <c:v>523003</c:v>
                </c:pt>
                <c:pt idx="233">
                  <c:v>2879174</c:v>
                </c:pt>
                <c:pt idx="234">
                  <c:v>2145755</c:v>
                </c:pt>
                <c:pt idx="235">
                  <c:v>3235511</c:v>
                </c:pt>
                <c:pt idx="236">
                  <c:v>1642170</c:v>
                </c:pt>
                <c:pt idx="237">
                  <c:v>1103864</c:v>
                </c:pt>
                <c:pt idx="238">
                  <c:v>1142999</c:v>
                </c:pt>
                <c:pt idx="239">
                  <c:v>1643597</c:v>
                </c:pt>
                <c:pt idx="240">
                  <c:v>1955155</c:v>
                </c:pt>
                <c:pt idx="241">
                  <c:v>6984465</c:v>
                </c:pt>
                <c:pt idx="242">
                  <c:v>10117938</c:v>
                </c:pt>
                <c:pt idx="243">
                  <c:v>2619100</c:v>
                </c:pt>
                <c:pt idx="244">
                  <c:v>1553409</c:v>
                </c:pt>
                <c:pt idx="245">
                  <c:v>11216756</c:v>
                </c:pt>
                <c:pt idx="246">
                  <c:v>2800903</c:v>
                </c:pt>
                <c:pt idx="247">
                  <c:v>2311094</c:v>
                </c:pt>
                <c:pt idx="248">
                  <c:v>8791509</c:v>
                </c:pt>
                <c:pt idx="249">
                  <c:v>12559152</c:v>
                </c:pt>
                <c:pt idx="250">
                  <c:v>2508763</c:v>
                </c:pt>
                <c:pt idx="251">
                  <c:v>4423090</c:v>
                </c:pt>
                <c:pt idx="252">
                  <c:v>3687944</c:v>
                </c:pt>
                <c:pt idx="253">
                  <c:v>2207960</c:v>
                </c:pt>
                <c:pt idx="254">
                  <c:v>36177886</c:v>
                </c:pt>
                <c:pt idx="255">
                  <c:v>7328454</c:v>
                </c:pt>
                <c:pt idx="256">
                  <c:v>9810695</c:v>
                </c:pt>
                <c:pt idx="257">
                  <c:v>4134701</c:v>
                </c:pt>
                <c:pt idx="258">
                  <c:v>2064761</c:v>
                </c:pt>
                <c:pt idx="259">
                  <c:v>7243477</c:v>
                </c:pt>
                <c:pt idx="260">
                  <c:v>4504680</c:v>
                </c:pt>
                <c:pt idx="261">
                  <c:v>12552280</c:v>
                </c:pt>
                <c:pt idx="262">
                  <c:v>23465445</c:v>
                </c:pt>
                <c:pt idx="263">
                  <c:v>9037509</c:v>
                </c:pt>
                <c:pt idx="264">
                  <c:v>15645854</c:v>
                </c:pt>
                <c:pt idx="265">
                  <c:v>2964847</c:v>
                </c:pt>
                <c:pt idx="266">
                  <c:v>15659298</c:v>
                </c:pt>
                <c:pt idx="267">
                  <c:v>0</c:v>
                </c:pt>
                <c:pt idx="268">
                  <c:v>24165</c:v>
                </c:pt>
                <c:pt idx="269">
                  <c:v>16331</c:v>
                </c:pt>
                <c:pt idx="270">
                  <c:v>65890</c:v>
                </c:pt>
                <c:pt idx="271">
                  <c:v>13477</c:v>
                </c:pt>
                <c:pt idx="272">
                  <c:v>302131</c:v>
                </c:pt>
                <c:pt idx="273">
                  <c:v>3153</c:v>
                </c:pt>
                <c:pt idx="274">
                  <c:v>156941</c:v>
                </c:pt>
                <c:pt idx="275">
                  <c:v>594935</c:v>
                </c:pt>
                <c:pt idx="276">
                  <c:v>623249</c:v>
                </c:pt>
                <c:pt idx="277">
                  <c:v>367755</c:v>
                </c:pt>
                <c:pt idx="278">
                  <c:v>2412368</c:v>
                </c:pt>
                <c:pt idx="279">
                  <c:v>7048530</c:v>
                </c:pt>
                <c:pt idx="280">
                  <c:v>208126</c:v>
                </c:pt>
                <c:pt idx="281">
                  <c:v>309965</c:v>
                </c:pt>
                <c:pt idx="282">
                  <c:v>976664</c:v>
                </c:pt>
                <c:pt idx="283">
                  <c:v>1353017</c:v>
                </c:pt>
                <c:pt idx="284">
                  <c:v>524564</c:v>
                </c:pt>
                <c:pt idx="285">
                  <c:v>143365</c:v>
                </c:pt>
                <c:pt idx="286">
                  <c:v>406228</c:v>
                </c:pt>
                <c:pt idx="287">
                  <c:v>1290181</c:v>
                </c:pt>
                <c:pt idx="288">
                  <c:v>161123</c:v>
                </c:pt>
                <c:pt idx="289">
                  <c:v>597092</c:v>
                </c:pt>
                <c:pt idx="290">
                  <c:v>3304886</c:v>
                </c:pt>
                <c:pt idx="291">
                  <c:v>1913098</c:v>
                </c:pt>
                <c:pt idx="292">
                  <c:v>9407688</c:v>
                </c:pt>
                <c:pt idx="293">
                  <c:v>7313317</c:v>
                </c:pt>
                <c:pt idx="294">
                  <c:v>3373996</c:v>
                </c:pt>
                <c:pt idx="295">
                  <c:v>73790</c:v>
                </c:pt>
                <c:pt idx="296">
                  <c:v>125672</c:v>
                </c:pt>
                <c:pt idx="297">
                  <c:v>7279493</c:v>
                </c:pt>
                <c:pt idx="298">
                  <c:v>1572363</c:v>
                </c:pt>
                <c:pt idx="299">
                  <c:v>611432</c:v>
                </c:pt>
                <c:pt idx="300">
                  <c:v>516331</c:v>
                </c:pt>
                <c:pt idx="301">
                  <c:v>799276</c:v>
                </c:pt>
                <c:pt idx="302">
                  <c:v>77873</c:v>
                </c:pt>
                <c:pt idx="303">
                  <c:v>502257</c:v>
                </c:pt>
                <c:pt idx="304">
                  <c:v>420169</c:v>
                </c:pt>
                <c:pt idx="305">
                  <c:v>20880601</c:v>
                </c:pt>
                <c:pt idx="306">
                  <c:v>1069641</c:v>
                </c:pt>
                <c:pt idx="307">
                  <c:v>1087930</c:v>
                </c:pt>
                <c:pt idx="308">
                  <c:v>300471</c:v>
                </c:pt>
                <c:pt idx="309">
                  <c:v>630983</c:v>
                </c:pt>
                <c:pt idx="310">
                  <c:v>1527219</c:v>
                </c:pt>
                <c:pt idx="311">
                  <c:v>13852254</c:v>
                </c:pt>
                <c:pt idx="312">
                  <c:v>734249</c:v>
                </c:pt>
                <c:pt idx="313">
                  <c:v>1913862</c:v>
                </c:pt>
                <c:pt idx="314">
                  <c:v>9548430</c:v>
                </c:pt>
                <c:pt idx="315">
                  <c:v>949181</c:v>
                </c:pt>
                <c:pt idx="316">
                  <c:v>25251146</c:v>
                </c:pt>
                <c:pt idx="317">
                  <c:v>2485030</c:v>
                </c:pt>
                <c:pt idx="318">
                  <c:v>2812355</c:v>
                </c:pt>
                <c:pt idx="319">
                  <c:v>5578504</c:v>
                </c:pt>
                <c:pt idx="320">
                  <c:v>4562106</c:v>
                </c:pt>
                <c:pt idx="321">
                  <c:v>9655978</c:v>
                </c:pt>
                <c:pt idx="322">
                  <c:v>9158932</c:v>
                </c:pt>
                <c:pt idx="323">
                  <c:v>5924417</c:v>
                </c:pt>
                <c:pt idx="324">
                  <c:v>47563234</c:v>
                </c:pt>
                <c:pt idx="325">
                  <c:v>20817301</c:v>
                </c:pt>
                <c:pt idx="326">
                  <c:v>5577</c:v>
                </c:pt>
                <c:pt idx="327">
                  <c:v>153555</c:v>
                </c:pt>
                <c:pt idx="328">
                  <c:v>26621</c:v>
                </c:pt>
                <c:pt idx="329">
                  <c:v>51982</c:v>
                </c:pt>
                <c:pt idx="330">
                  <c:v>100611</c:v>
                </c:pt>
                <c:pt idx="331">
                  <c:v>249419</c:v>
                </c:pt>
                <c:pt idx="332">
                  <c:v>285667</c:v>
                </c:pt>
                <c:pt idx="333">
                  <c:v>703644</c:v>
                </c:pt>
                <c:pt idx="334">
                  <c:v>433380</c:v>
                </c:pt>
                <c:pt idx="335">
                  <c:v>283476</c:v>
                </c:pt>
                <c:pt idx="336">
                  <c:v>174932</c:v>
                </c:pt>
                <c:pt idx="337">
                  <c:v>625738</c:v>
                </c:pt>
                <c:pt idx="338">
                  <c:v>638817</c:v>
                </c:pt>
                <c:pt idx="339">
                  <c:v>1899854</c:v>
                </c:pt>
                <c:pt idx="340">
                  <c:v>2318595</c:v>
                </c:pt>
                <c:pt idx="341">
                  <c:v>0</c:v>
                </c:pt>
                <c:pt idx="342">
                  <c:v>426011</c:v>
                </c:pt>
                <c:pt idx="343">
                  <c:v>107382</c:v>
                </c:pt>
                <c:pt idx="344">
                  <c:v>196076</c:v>
                </c:pt>
                <c:pt idx="345">
                  <c:v>307508</c:v>
                </c:pt>
                <c:pt idx="346">
                  <c:v>1460466</c:v>
                </c:pt>
                <c:pt idx="347">
                  <c:v>526920</c:v>
                </c:pt>
                <c:pt idx="348">
                  <c:v>208491</c:v>
                </c:pt>
                <c:pt idx="349">
                  <c:v>1644891</c:v>
                </c:pt>
                <c:pt idx="350">
                  <c:v>128427</c:v>
                </c:pt>
                <c:pt idx="351">
                  <c:v>328653</c:v>
                </c:pt>
                <c:pt idx="352">
                  <c:v>78238</c:v>
                </c:pt>
                <c:pt idx="353">
                  <c:v>5873299</c:v>
                </c:pt>
                <c:pt idx="354">
                  <c:v>647381</c:v>
                </c:pt>
                <c:pt idx="355">
                  <c:v>1250382</c:v>
                </c:pt>
                <c:pt idx="356">
                  <c:v>309932</c:v>
                </c:pt>
                <c:pt idx="357">
                  <c:v>1984797</c:v>
                </c:pt>
                <c:pt idx="358">
                  <c:v>528248</c:v>
                </c:pt>
                <c:pt idx="359">
                  <c:v>625805</c:v>
                </c:pt>
                <c:pt idx="360">
                  <c:v>1369481</c:v>
                </c:pt>
                <c:pt idx="361">
                  <c:v>608843</c:v>
                </c:pt>
                <c:pt idx="362">
                  <c:v>1047268</c:v>
                </c:pt>
                <c:pt idx="363">
                  <c:v>1880436</c:v>
                </c:pt>
                <c:pt idx="364">
                  <c:v>1271260</c:v>
                </c:pt>
                <c:pt idx="365">
                  <c:v>216955</c:v>
                </c:pt>
                <c:pt idx="366">
                  <c:v>29244</c:v>
                </c:pt>
                <c:pt idx="367">
                  <c:v>537941</c:v>
                </c:pt>
                <c:pt idx="368">
                  <c:v>556363</c:v>
                </c:pt>
                <c:pt idx="369">
                  <c:v>430558</c:v>
                </c:pt>
                <c:pt idx="370">
                  <c:v>226880</c:v>
                </c:pt>
                <c:pt idx="371">
                  <c:v>1617075</c:v>
                </c:pt>
                <c:pt idx="372">
                  <c:v>1043119</c:v>
                </c:pt>
                <c:pt idx="373">
                  <c:v>210649</c:v>
                </c:pt>
                <c:pt idx="374">
                  <c:v>3043219</c:v>
                </c:pt>
                <c:pt idx="375">
                  <c:v>252539</c:v>
                </c:pt>
                <c:pt idx="376">
                  <c:v>126900</c:v>
                </c:pt>
                <c:pt idx="377">
                  <c:v>1059317</c:v>
                </c:pt>
                <c:pt idx="378">
                  <c:v>174135</c:v>
                </c:pt>
                <c:pt idx="379">
                  <c:v>73757</c:v>
                </c:pt>
                <c:pt idx="380">
                  <c:v>6246963</c:v>
                </c:pt>
                <c:pt idx="381">
                  <c:v>333267</c:v>
                </c:pt>
                <c:pt idx="382">
                  <c:v>328089</c:v>
                </c:pt>
                <c:pt idx="383">
                  <c:v>438093</c:v>
                </c:pt>
                <c:pt idx="384">
                  <c:v>876220</c:v>
                </c:pt>
                <c:pt idx="385">
                  <c:v>1668891</c:v>
                </c:pt>
                <c:pt idx="386">
                  <c:v>382494</c:v>
                </c:pt>
                <c:pt idx="387">
                  <c:v>1484598</c:v>
                </c:pt>
                <c:pt idx="388">
                  <c:v>785733</c:v>
                </c:pt>
                <c:pt idx="389">
                  <c:v>1011153</c:v>
                </c:pt>
                <c:pt idx="390">
                  <c:v>889564</c:v>
                </c:pt>
                <c:pt idx="391">
                  <c:v>520315</c:v>
                </c:pt>
                <c:pt idx="392">
                  <c:v>392386</c:v>
                </c:pt>
                <c:pt idx="393">
                  <c:v>843955</c:v>
                </c:pt>
                <c:pt idx="394">
                  <c:v>272788</c:v>
                </c:pt>
                <c:pt idx="395">
                  <c:v>210383</c:v>
                </c:pt>
                <c:pt idx="396">
                  <c:v>778464</c:v>
                </c:pt>
                <c:pt idx="397">
                  <c:v>1627100</c:v>
                </c:pt>
                <c:pt idx="398">
                  <c:v>2334661</c:v>
                </c:pt>
                <c:pt idx="399">
                  <c:v>4392186</c:v>
                </c:pt>
                <c:pt idx="400">
                  <c:v>6299277</c:v>
                </c:pt>
                <c:pt idx="401">
                  <c:v>3899422</c:v>
                </c:pt>
                <c:pt idx="402">
                  <c:v>912667</c:v>
                </c:pt>
                <c:pt idx="403">
                  <c:v>315940</c:v>
                </c:pt>
                <c:pt idx="404">
                  <c:v>809998</c:v>
                </c:pt>
                <c:pt idx="405">
                  <c:v>2619797</c:v>
                </c:pt>
                <c:pt idx="406">
                  <c:v>226349</c:v>
                </c:pt>
                <c:pt idx="407">
                  <c:v>1839973</c:v>
                </c:pt>
                <c:pt idx="408">
                  <c:v>1647812</c:v>
                </c:pt>
                <c:pt idx="409">
                  <c:v>4998141</c:v>
                </c:pt>
                <c:pt idx="410">
                  <c:v>2001527</c:v>
                </c:pt>
                <c:pt idx="411">
                  <c:v>10858361</c:v>
                </c:pt>
                <c:pt idx="412">
                  <c:v>1003718</c:v>
                </c:pt>
                <c:pt idx="413">
                  <c:v>3991568</c:v>
                </c:pt>
                <c:pt idx="414">
                  <c:v>4621656</c:v>
                </c:pt>
                <c:pt idx="415">
                  <c:v>1039833</c:v>
                </c:pt>
                <c:pt idx="416">
                  <c:v>7710151</c:v>
                </c:pt>
                <c:pt idx="417">
                  <c:v>6239129</c:v>
                </c:pt>
                <c:pt idx="418">
                  <c:v>31702948</c:v>
                </c:pt>
                <c:pt idx="419">
                  <c:v>2314247</c:v>
                </c:pt>
                <c:pt idx="420">
                  <c:v>795094</c:v>
                </c:pt>
                <c:pt idx="421">
                  <c:v>1681471</c:v>
                </c:pt>
                <c:pt idx="422">
                  <c:v>866992</c:v>
                </c:pt>
                <c:pt idx="423">
                  <c:v>13205471</c:v>
                </c:pt>
                <c:pt idx="424">
                  <c:v>9254265</c:v>
                </c:pt>
                <c:pt idx="425">
                  <c:v>3342927</c:v>
                </c:pt>
                <c:pt idx="426">
                  <c:v>2766016</c:v>
                </c:pt>
                <c:pt idx="427">
                  <c:v>10437994</c:v>
                </c:pt>
                <c:pt idx="428">
                  <c:v>41757220</c:v>
                </c:pt>
                <c:pt idx="429">
                  <c:v>9771659</c:v>
                </c:pt>
                <c:pt idx="430">
                  <c:v>0</c:v>
                </c:pt>
                <c:pt idx="431">
                  <c:v>20628029</c:v>
                </c:pt>
                <c:pt idx="432">
                  <c:v>3472449</c:v>
                </c:pt>
                <c:pt idx="433">
                  <c:v>13172841</c:v>
                </c:pt>
                <c:pt idx="434">
                  <c:v>23575184</c:v>
                </c:pt>
                <c:pt idx="435">
                  <c:v>1422293</c:v>
                </c:pt>
                <c:pt idx="436">
                  <c:v>4527252</c:v>
                </c:pt>
                <c:pt idx="437">
                  <c:v>162915</c:v>
                </c:pt>
                <c:pt idx="438">
                  <c:v>2542157</c:v>
                </c:pt>
                <c:pt idx="439">
                  <c:v>9479785</c:v>
                </c:pt>
                <c:pt idx="440">
                  <c:v>4777136</c:v>
                </c:pt>
                <c:pt idx="441">
                  <c:v>2173372</c:v>
                </c:pt>
                <c:pt idx="442">
                  <c:v>7589624</c:v>
                </c:pt>
                <c:pt idx="443">
                  <c:v>8207030</c:v>
                </c:pt>
                <c:pt idx="444">
                  <c:v>14033891</c:v>
                </c:pt>
                <c:pt idx="445">
                  <c:v>2523</c:v>
                </c:pt>
                <c:pt idx="446">
                  <c:v>5643</c:v>
                </c:pt>
                <c:pt idx="447">
                  <c:v>33493</c:v>
                </c:pt>
                <c:pt idx="448">
                  <c:v>1771427</c:v>
                </c:pt>
                <c:pt idx="449">
                  <c:v>32762</c:v>
                </c:pt>
                <c:pt idx="450">
                  <c:v>765153</c:v>
                </c:pt>
                <c:pt idx="451">
                  <c:v>507469</c:v>
                </c:pt>
                <c:pt idx="452">
                  <c:v>1029642</c:v>
                </c:pt>
                <c:pt idx="453">
                  <c:v>1684890</c:v>
                </c:pt>
                <c:pt idx="454">
                  <c:v>11684160</c:v>
                </c:pt>
                <c:pt idx="455">
                  <c:v>8274414</c:v>
                </c:pt>
                <c:pt idx="456">
                  <c:v>23750813</c:v>
                </c:pt>
                <c:pt idx="457">
                  <c:v>24896535</c:v>
                </c:pt>
              </c:numCache>
            </c:numRef>
          </c:yVal>
          <c:smooth val="0"/>
        </c:ser>
        <c:ser>
          <c:idx val="1"/>
          <c:order val="1"/>
          <c:tx>
            <c:v>ZKOD -1</c:v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Hárok4!$J$461:$J$637</c:f>
              <c:numCache>
                <c:formatCode>#,##0</c:formatCode>
                <c:ptCount val="177"/>
                <c:pt idx="0">
                  <c:v>27355806</c:v>
                </c:pt>
                <c:pt idx="1">
                  <c:v>7072628</c:v>
                </c:pt>
                <c:pt idx="2">
                  <c:v>17956117</c:v>
                </c:pt>
                <c:pt idx="3">
                  <c:v>3059649</c:v>
                </c:pt>
                <c:pt idx="4">
                  <c:v>3909679</c:v>
                </c:pt>
                <c:pt idx="5">
                  <c:v>19273950</c:v>
                </c:pt>
                <c:pt idx="6">
                  <c:v>1587366</c:v>
                </c:pt>
                <c:pt idx="7">
                  <c:v>2033957</c:v>
                </c:pt>
                <c:pt idx="8">
                  <c:v>143862</c:v>
                </c:pt>
                <c:pt idx="9">
                  <c:v>275875</c:v>
                </c:pt>
                <c:pt idx="10">
                  <c:v>27019</c:v>
                </c:pt>
                <c:pt idx="11">
                  <c:v>18389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6905</c:v>
                </c:pt>
                <c:pt idx="16">
                  <c:v>0</c:v>
                </c:pt>
                <c:pt idx="17">
                  <c:v>10357</c:v>
                </c:pt>
                <c:pt idx="18">
                  <c:v>1459669</c:v>
                </c:pt>
                <c:pt idx="19">
                  <c:v>801367</c:v>
                </c:pt>
                <c:pt idx="20">
                  <c:v>2931156</c:v>
                </c:pt>
                <c:pt idx="21">
                  <c:v>138916</c:v>
                </c:pt>
                <c:pt idx="22">
                  <c:v>114752</c:v>
                </c:pt>
                <c:pt idx="23">
                  <c:v>30306</c:v>
                </c:pt>
                <c:pt idx="24">
                  <c:v>5610</c:v>
                </c:pt>
                <c:pt idx="25">
                  <c:v>85574</c:v>
                </c:pt>
                <c:pt idx="26">
                  <c:v>1293036</c:v>
                </c:pt>
                <c:pt idx="27">
                  <c:v>26622</c:v>
                </c:pt>
                <c:pt idx="28">
                  <c:v>342993</c:v>
                </c:pt>
                <c:pt idx="29">
                  <c:v>69342</c:v>
                </c:pt>
                <c:pt idx="30">
                  <c:v>0</c:v>
                </c:pt>
                <c:pt idx="31">
                  <c:v>107548</c:v>
                </c:pt>
                <c:pt idx="32">
                  <c:v>41326</c:v>
                </c:pt>
                <c:pt idx="33">
                  <c:v>124843</c:v>
                </c:pt>
                <c:pt idx="34">
                  <c:v>127232</c:v>
                </c:pt>
                <c:pt idx="35">
                  <c:v>133937</c:v>
                </c:pt>
                <c:pt idx="36">
                  <c:v>42787</c:v>
                </c:pt>
                <c:pt idx="37">
                  <c:v>13476</c:v>
                </c:pt>
                <c:pt idx="38">
                  <c:v>15900</c:v>
                </c:pt>
                <c:pt idx="39">
                  <c:v>237569</c:v>
                </c:pt>
                <c:pt idx="40">
                  <c:v>0</c:v>
                </c:pt>
                <c:pt idx="41">
                  <c:v>9792</c:v>
                </c:pt>
                <c:pt idx="42">
                  <c:v>9361</c:v>
                </c:pt>
                <c:pt idx="43">
                  <c:v>14439</c:v>
                </c:pt>
                <c:pt idx="44">
                  <c:v>10987</c:v>
                </c:pt>
                <c:pt idx="45">
                  <c:v>65325</c:v>
                </c:pt>
                <c:pt idx="46">
                  <c:v>23236</c:v>
                </c:pt>
                <c:pt idx="47">
                  <c:v>18356</c:v>
                </c:pt>
                <c:pt idx="48">
                  <c:v>8929</c:v>
                </c:pt>
                <c:pt idx="49">
                  <c:v>11120</c:v>
                </c:pt>
                <c:pt idx="50">
                  <c:v>4382</c:v>
                </c:pt>
                <c:pt idx="51">
                  <c:v>830</c:v>
                </c:pt>
                <c:pt idx="52">
                  <c:v>6606</c:v>
                </c:pt>
                <c:pt idx="53">
                  <c:v>40596</c:v>
                </c:pt>
                <c:pt idx="54">
                  <c:v>9361</c:v>
                </c:pt>
                <c:pt idx="55">
                  <c:v>44812</c:v>
                </c:pt>
                <c:pt idx="56">
                  <c:v>0</c:v>
                </c:pt>
                <c:pt idx="57">
                  <c:v>0</c:v>
                </c:pt>
                <c:pt idx="58">
                  <c:v>1062</c:v>
                </c:pt>
                <c:pt idx="59">
                  <c:v>0</c:v>
                </c:pt>
                <c:pt idx="60">
                  <c:v>102204</c:v>
                </c:pt>
                <c:pt idx="61">
                  <c:v>0</c:v>
                </c:pt>
                <c:pt idx="62">
                  <c:v>9692</c:v>
                </c:pt>
                <c:pt idx="63">
                  <c:v>86836</c:v>
                </c:pt>
                <c:pt idx="64">
                  <c:v>37742</c:v>
                </c:pt>
                <c:pt idx="65">
                  <c:v>0</c:v>
                </c:pt>
                <c:pt idx="66">
                  <c:v>0</c:v>
                </c:pt>
                <c:pt idx="67">
                  <c:v>7103</c:v>
                </c:pt>
                <c:pt idx="68">
                  <c:v>1294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4016</c:v>
                </c:pt>
                <c:pt idx="74">
                  <c:v>4149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11366494</c:v>
                </c:pt>
                <c:pt idx="90">
                  <c:v>490075</c:v>
                </c:pt>
                <c:pt idx="91">
                  <c:v>2149571</c:v>
                </c:pt>
                <c:pt idx="92">
                  <c:v>489212</c:v>
                </c:pt>
                <c:pt idx="93">
                  <c:v>52446</c:v>
                </c:pt>
                <c:pt idx="94">
                  <c:v>290978</c:v>
                </c:pt>
                <c:pt idx="95">
                  <c:v>16132</c:v>
                </c:pt>
                <c:pt idx="96">
                  <c:v>1958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208856</c:v>
                </c:pt>
                <c:pt idx="103">
                  <c:v>24331</c:v>
                </c:pt>
                <c:pt idx="104">
                  <c:v>950973</c:v>
                </c:pt>
                <c:pt idx="105">
                  <c:v>80462</c:v>
                </c:pt>
                <c:pt idx="106">
                  <c:v>254033</c:v>
                </c:pt>
                <c:pt idx="107">
                  <c:v>1837017</c:v>
                </c:pt>
                <c:pt idx="108">
                  <c:v>1486623</c:v>
                </c:pt>
                <c:pt idx="109">
                  <c:v>2888</c:v>
                </c:pt>
                <c:pt idx="110">
                  <c:v>719611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5561077</c:v>
                </c:pt>
                <c:pt idx="116">
                  <c:v>1912202</c:v>
                </c:pt>
                <c:pt idx="117">
                  <c:v>2417547</c:v>
                </c:pt>
                <c:pt idx="118">
                  <c:v>1185488</c:v>
                </c:pt>
                <c:pt idx="119">
                  <c:v>367556</c:v>
                </c:pt>
                <c:pt idx="120">
                  <c:v>157671</c:v>
                </c:pt>
                <c:pt idx="121">
                  <c:v>73126</c:v>
                </c:pt>
                <c:pt idx="122">
                  <c:v>234482</c:v>
                </c:pt>
                <c:pt idx="123">
                  <c:v>41127</c:v>
                </c:pt>
                <c:pt idx="124">
                  <c:v>52845</c:v>
                </c:pt>
                <c:pt idx="125">
                  <c:v>103100</c:v>
                </c:pt>
                <c:pt idx="126">
                  <c:v>5072827</c:v>
                </c:pt>
                <c:pt idx="127">
                  <c:v>80661</c:v>
                </c:pt>
                <c:pt idx="128">
                  <c:v>179546</c:v>
                </c:pt>
                <c:pt idx="129">
                  <c:v>124610</c:v>
                </c:pt>
                <c:pt idx="130">
                  <c:v>0</c:v>
                </c:pt>
                <c:pt idx="131">
                  <c:v>286132</c:v>
                </c:pt>
                <c:pt idx="132">
                  <c:v>44912</c:v>
                </c:pt>
                <c:pt idx="133">
                  <c:v>26887</c:v>
                </c:pt>
                <c:pt idx="134">
                  <c:v>17726</c:v>
                </c:pt>
                <c:pt idx="135">
                  <c:v>31734</c:v>
                </c:pt>
                <c:pt idx="136">
                  <c:v>189537</c:v>
                </c:pt>
                <c:pt idx="137">
                  <c:v>2058</c:v>
                </c:pt>
                <c:pt idx="138">
                  <c:v>31534</c:v>
                </c:pt>
                <c:pt idx="139">
                  <c:v>564</c:v>
                </c:pt>
                <c:pt idx="140">
                  <c:v>53011</c:v>
                </c:pt>
                <c:pt idx="141">
                  <c:v>54371</c:v>
                </c:pt>
                <c:pt idx="142">
                  <c:v>2324</c:v>
                </c:pt>
                <c:pt idx="143">
                  <c:v>364569</c:v>
                </c:pt>
                <c:pt idx="144">
                  <c:v>3983</c:v>
                </c:pt>
                <c:pt idx="145">
                  <c:v>6672</c:v>
                </c:pt>
                <c:pt idx="146">
                  <c:v>10988</c:v>
                </c:pt>
                <c:pt idx="147">
                  <c:v>34953</c:v>
                </c:pt>
                <c:pt idx="148">
                  <c:v>0</c:v>
                </c:pt>
                <c:pt idx="149">
                  <c:v>46969</c:v>
                </c:pt>
                <c:pt idx="150">
                  <c:v>4846</c:v>
                </c:pt>
                <c:pt idx="151">
                  <c:v>11020</c:v>
                </c:pt>
                <c:pt idx="152">
                  <c:v>0</c:v>
                </c:pt>
                <c:pt idx="153">
                  <c:v>332</c:v>
                </c:pt>
                <c:pt idx="154">
                  <c:v>53044</c:v>
                </c:pt>
                <c:pt idx="155">
                  <c:v>0</c:v>
                </c:pt>
                <c:pt idx="156">
                  <c:v>0</c:v>
                </c:pt>
                <c:pt idx="157">
                  <c:v>730</c:v>
                </c:pt>
                <c:pt idx="158">
                  <c:v>0</c:v>
                </c:pt>
                <c:pt idx="159">
                  <c:v>6008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5081591</c:v>
                </c:pt>
                <c:pt idx="165">
                  <c:v>1421098</c:v>
                </c:pt>
                <c:pt idx="166">
                  <c:v>1256489</c:v>
                </c:pt>
                <c:pt idx="167">
                  <c:v>0</c:v>
                </c:pt>
                <c:pt idx="168">
                  <c:v>0</c:v>
                </c:pt>
                <c:pt idx="169">
                  <c:v>7794961</c:v>
                </c:pt>
                <c:pt idx="170">
                  <c:v>2151530</c:v>
                </c:pt>
                <c:pt idx="171">
                  <c:v>1642468</c:v>
                </c:pt>
                <c:pt idx="172">
                  <c:v>43683</c:v>
                </c:pt>
                <c:pt idx="173">
                  <c:v>0</c:v>
                </c:pt>
                <c:pt idx="174">
                  <c:v>299</c:v>
                </c:pt>
                <c:pt idx="175">
                  <c:v>0</c:v>
                </c:pt>
                <c:pt idx="176">
                  <c:v>0</c:v>
                </c:pt>
              </c:numCache>
            </c:numRef>
          </c:xVal>
          <c:yVal>
            <c:numRef>
              <c:f>Hárok4!$E$461:$E$637</c:f>
              <c:numCache>
                <c:formatCode>#,##0</c:formatCode>
                <c:ptCount val="177"/>
                <c:pt idx="0">
                  <c:v>144636460</c:v>
                </c:pt>
                <c:pt idx="1">
                  <c:v>2931388</c:v>
                </c:pt>
                <c:pt idx="2">
                  <c:v>35891788</c:v>
                </c:pt>
                <c:pt idx="3">
                  <c:v>12263593</c:v>
                </c:pt>
                <c:pt idx="4">
                  <c:v>12857067</c:v>
                </c:pt>
                <c:pt idx="5">
                  <c:v>35795459</c:v>
                </c:pt>
                <c:pt idx="6">
                  <c:v>4346013</c:v>
                </c:pt>
                <c:pt idx="7">
                  <c:v>7904667</c:v>
                </c:pt>
                <c:pt idx="8">
                  <c:v>251909</c:v>
                </c:pt>
                <c:pt idx="9">
                  <c:v>366494</c:v>
                </c:pt>
                <c:pt idx="10">
                  <c:v>15900</c:v>
                </c:pt>
                <c:pt idx="11">
                  <c:v>122950</c:v>
                </c:pt>
                <c:pt idx="12">
                  <c:v>14838</c:v>
                </c:pt>
                <c:pt idx="13">
                  <c:v>0</c:v>
                </c:pt>
                <c:pt idx="14">
                  <c:v>0</c:v>
                </c:pt>
                <c:pt idx="15">
                  <c:v>26787</c:v>
                </c:pt>
                <c:pt idx="16">
                  <c:v>0</c:v>
                </c:pt>
                <c:pt idx="17">
                  <c:v>56728</c:v>
                </c:pt>
                <c:pt idx="18">
                  <c:v>1240955</c:v>
                </c:pt>
                <c:pt idx="19">
                  <c:v>2875158</c:v>
                </c:pt>
                <c:pt idx="20">
                  <c:v>7448981</c:v>
                </c:pt>
                <c:pt idx="21">
                  <c:v>179645</c:v>
                </c:pt>
                <c:pt idx="22">
                  <c:v>274481</c:v>
                </c:pt>
                <c:pt idx="23">
                  <c:v>0</c:v>
                </c:pt>
                <c:pt idx="24">
                  <c:v>44812</c:v>
                </c:pt>
                <c:pt idx="25">
                  <c:v>927604</c:v>
                </c:pt>
                <c:pt idx="26">
                  <c:v>3843258</c:v>
                </c:pt>
                <c:pt idx="27">
                  <c:v>0</c:v>
                </c:pt>
                <c:pt idx="28">
                  <c:v>684824</c:v>
                </c:pt>
                <c:pt idx="29">
                  <c:v>154186</c:v>
                </c:pt>
                <c:pt idx="30">
                  <c:v>0</c:v>
                </c:pt>
                <c:pt idx="31">
                  <c:v>233188</c:v>
                </c:pt>
                <c:pt idx="32">
                  <c:v>225951</c:v>
                </c:pt>
                <c:pt idx="33">
                  <c:v>132012</c:v>
                </c:pt>
                <c:pt idx="34">
                  <c:v>294596</c:v>
                </c:pt>
                <c:pt idx="35">
                  <c:v>562836</c:v>
                </c:pt>
                <c:pt idx="36">
                  <c:v>168592</c:v>
                </c:pt>
                <c:pt idx="37">
                  <c:v>87731</c:v>
                </c:pt>
                <c:pt idx="38">
                  <c:v>39966</c:v>
                </c:pt>
                <c:pt idx="39">
                  <c:v>593408</c:v>
                </c:pt>
                <c:pt idx="40">
                  <c:v>126535</c:v>
                </c:pt>
                <c:pt idx="41">
                  <c:v>24962</c:v>
                </c:pt>
                <c:pt idx="42">
                  <c:v>154352</c:v>
                </c:pt>
                <c:pt idx="43">
                  <c:v>13709</c:v>
                </c:pt>
                <c:pt idx="44">
                  <c:v>58454</c:v>
                </c:pt>
                <c:pt idx="45">
                  <c:v>63500</c:v>
                </c:pt>
                <c:pt idx="46">
                  <c:v>44480</c:v>
                </c:pt>
                <c:pt idx="47">
                  <c:v>40297</c:v>
                </c:pt>
                <c:pt idx="48">
                  <c:v>89359</c:v>
                </c:pt>
                <c:pt idx="49">
                  <c:v>0</c:v>
                </c:pt>
                <c:pt idx="50">
                  <c:v>996</c:v>
                </c:pt>
                <c:pt idx="51">
                  <c:v>0</c:v>
                </c:pt>
                <c:pt idx="52">
                  <c:v>89557</c:v>
                </c:pt>
                <c:pt idx="53">
                  <c:v>95001</c:v>
                </c:pt>
                <c:pt idx="54">
                  <c:v>30273</c:v>
                </c:pt>
                <c:pt idx="55">
                  <c:v>323508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266050</c:v>
                </c:pt>
                <c:pt idx="61">
                  <c:v>0</c:v>
                </c:pt>
                <c:pt idx="62">
                  <c:v>84246</c:v>
                </c:pt>
                <c:pt idx="63">
                  <c:v>516232</c:v>
                </c:pt>
                <c:pt idx="64">
                  <c:v>112096</c:v>
                </c:pt>
                <c:pt idx="65">
                  <c:v>3784</c:v>
                </c:pt>
                <c:pt idx="66">
                  <c:v>0</c:v>
                </c:pt>
                <c:pt idx="67">
                  <c:v>7801</c:v>
                </c:pt>
                <c:pt idx="68">
                  <c:v>1029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46538</c:v>
                </c:pt>
                <c:pt idx="74">
                  <c:v>36912</c:v>
                </c:pt>
                <c:pt idx="75">
                  <c:v>0</c:v>
                </c:pt>
                <c:pt idx="76">
                  <c:v>0</c:v>
                </c:pt>
                <c:pt idx="77">
                  <c:v>51185</c:v>
                </c:pt>
                <c:pt idx="78">
                  <c:v>166</c:v>
                </c:pt>
                <c:pt idx="79">
                  <c:v>0</c:v>
                </c:pt>
                <c:pt idx="80">
                  <c:v>0</c:v>
                </c:pt>
                <c:pt idx="81">
                  <c:v>830</c:v>
                </c:pt>
                <c:pt idx="82">
                  <c:v>0</c:v>
                </c:pt>
                <c:pt idx="83">
                  <c:v>4083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30297019</c:v>
                </c:pt>
                <c:pt idx="90">
                  <c:v>4056762</c:v>
                </c:pt>
                <c:pt idx="91">
                  <c:v>2607914</c:v>
                </c:pt>
                <c:pt idx="92">
                  <c:v>1393348</c:v>
                </c:pt>
                <c:pt idx="93">
                  <c:v>140278</c:v>
                </c:pt>
                <c:pt idx="94">
                  <c:v>487917</c:v>
                </c:pt>
                <c:pt idx="95">
                  <c:v>14970</c:v>
                </c:pt>
                <c:pt idx="96">
                  <c:v>631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2290</c:v>
                </c:pt>
                <c:pt idx="101">
                  <c:v>0</c:v>
                </c:pt>
                <c:pt idx="102">
                  <c:v>386211</c:v>
                </c:pt>
                <c:pt idx="103">
                  <c:v>1826</c:v>
                </c:pt>
                <c:pt idx="104">
                  <c:v>2163447</c:v>
                </c:pt>
                <c:pt idx="105">
                  <c:v>85342</c:v>
                </c:pt>
                <c:pt idx="106">
                  <c:v>465478</c:v>
                </c:pt>
                <c:pt idx="107">
                  <c:v>4306612</c:v>
                </c:pt>
                <c:pt idx="108">
                  <c:v>2661190</c:v>
                </c:pt>
                <c:pt idx="109">
                  <c:v>0</c:v>
                </c:pt>
                <c:pt idx="110">
                  <c:v>2023402</c:v>
                </c:pt>
                <c:pt idx="111">
                  <c:v>33625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10058754</c:v>
                </c:pt>
                <c:pt idx="116">
                  <c:v>1719777</c:v>
                </c:pt>
                <c:pt idx="117">
                  <c:v>6160227</c:v>
                </c:pt>
                <c:pt idx="118">
                  <c:v>2695413</c:v>
                </c:pt>
                <c:pt idx="119">
                  <c:v>747461</c:v>
                </c:pt>
                <c:pt idx="120">
                  <c:v>2982374</c:v>
                </c:pt>
                <c:pt idx="121">
                  <c:v>240258</c:v>
                </c:pt>
                <c:pt idx="122">
                  <c:v>105125</c:v>
                </c:pt>
                <c:pt idx="123">
                  <c:v>42090</c:v>
                </c:pt>
                <c:pt idx="124">
                  <c:v>39501</c:v>
                </c:pt>
                <c:pt idx="125">
                  <c:v>94968</c:v>
                </c:pt>
                <c:pt idx="126">
                  <c:v>10841931</c:v>
                </c:pt>
                <c:pt idx="127">
                  <c:v>290746</c:v>
                </c:pt>
                <c:pt idx="128">
                  <c:v>620328</c:v>
                </c:pt>
                <c:pt idx="129">
                  <c:v>191728</c:v>
                </c:pt>
                <c:pt idx="130">
                  <c:v>425280</c:v>
                </c:pt>
                <c:pt idx="131">
                  <c:v>1049392</c:v>
                </c:pt>
                <c:pt idx="132">
                  <c:v>38704</c:v>
                </c:pt>
                <c:pt idx="133">
                  <c:v>13543</c:v>
                </c:pt>
                <c:pt idx="134">
                  <c:v>26422</c:v>
                </c:pt>
                <c:pt idx="135">
                  <c:v>100013</c:v>
                </c:pt>
                <c:pt idx="136">
                  <c:v>198201</c:v>
                </c:pt>
                <c:pt idx="137">
                  <c:v>3087</c:v>
                </c:pt>
                <c:pt idx="138">
                  <c:v>1129</c:v>
                </c:pt>
                <c:pt idx="139">
                  <c:v>0</c:v>
                </c:pt>
                <c:pt idx="140">
                  <c:v>101474</c:v>
                </c:pt>
                <c:pt idx="141">
                  <c:v>71699</c:v>
                </c:pt>
                <c:pt idx="142">
                  <c:v>2257</c:v>
                </c:pt>
                <c:pt idx="143">
                  <c:v>1004182</c:v>
                </c:pt>
                <c:pt idx="144">
                  <c:v>3319</c:v>
                </c:pt>
                <c:pt idx="145">
                  <c:v>3751</c:v>
                </c:pt>
                <c:pt idx="146">
                  <c:v>63700</c:v>
                </c:pt>
                <c:pt idx="147">
                  <c:v>69209</c:v>
                </c:pt>
                <c:pt idx="148">
                  <c:v>0</c:v>
                </c:pt>
                <c:pt idx="149">
                  <c:v>253137</c:v>
                </c:pt>
                <c:pt idx="150">
                  <c:v>100079</c:v>
                </c:pt>
                <c:pt idx="151">
                  <c:v>20879</c:v>
                </c:pt>
                <c:pt idx="152">
                  <c:v>0</c:v>
                </c:pt>
                <c:pt idx="153">
                  <c:v>0</c:v>
                </c:pt>
                <c:pt idx="154">
                  <c:v>33559</c:v>
                </c:pt>
                <c:pt idx="155">
                  <c:v>7170</c:v>
                </c:pt>
                <c:pt idx="156">
                  <c:v>0</c:v>
                </c:pt>
                <c:pt idx="157">
                  <c:v>33128</c:v>
                </c:pt>
                <c:pt idx="158">
                  <c:v>0</c:v>
                </c:pt>
                <c:pt idx="159">
                  <c:v>25161</c:v>
                </c:pt>
                <c:pt idx="160">
                  <c:v>398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12255892</c:v>
                </c:pt>
                <c:pt idx="165">
                  <c:v>3917380</c:v>
                </c:pt>
                <c:pt idx="166">
                  <c:v>4891555</c:v>
                </c:pt>
                <c:pt idx="167">
                  <c:v>0</c:v>
                </c:pt>
                <c:pt idx="168">
                  <c:v>0</c:v>
                </c:pt>
                <c:pt idx="169">
                  <c:v>23450906</c:v>
                </c:pt>
                <c:pt idx="170">
                  <c:v>1849532</c:v>
                </c:pt>
                <c:pt idx="171">
                  <c:v>4244573</c:v>
                </c:pt>
                <c:pt idx="172">
                  <c:v>75483</c:v>
                </c:pt>
                <c:pt idx="173">
                  <c:v>0</c:v>
                </c:pt>
                <c:pt idx="174">
                  <c:v>3153</c:v>
                </c:pt>
                <c:pt idx="175">
                  <c:v>0</c:v>
                </c:pt>
                <c:pt idx="17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326848"/>
        <c:axId val="167328768"/>
      </c:scatterChart>
      <c:valAx>
        <c:axId val="16732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SPVF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67328768"/>
        <c:crosses val="autoZero"/>
        <c:crossBetween val="midCat"/>
      </c:valAx>
      <c:valAx>
        <c:axId val="167328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TRZBY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673268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tabSelected="1" zoomScale="102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390525</xdr:colOff>
      <xdr:row>84</xdr:row>
      <xdr:rowOff>33337</xdr:rowOff>
    </xdr:from>
    <xdr:to>
      <xdr:col>23</xdr:col>
      <xdr:colOff>85725</xdr:colOff>
      <xdr:row>98</xdr:row>
      <xdr:rowOff>109537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352425</xdr:colOff>
      <xdr:row>68</xdr:row>
      <xdr:rowOff>14287</xdr:rowOff>
    </xdr:from>
    <xdr:to>
      <xdr:col>23</xdr:col>
      <xdr:colOff>47625</xdr:colOff>
      <xdr:row>82</xdr:row>
      <xdr:rowOff>90487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hajdiak" refreshedDate="40724.932625925925" createdVersion="4" refreshedVersion="4" minRefreshableVersion="3" recordCount="636">
  <cacheSource type="worksheet">
    <worksheetSource ref="A1:J637" sheet="STROJ29"/>
  </cacheSource>
  <cacheFields count="10">
    <cacheField name="ID" numFmtId="0">
      <sharedItems containsSemiMixedTypes="0" containsString="0" containsNumber="1" containsInteger="1" minValue="1" maxValue="636"/>
    </cacheField>
    <cacheField name="forma" numFmtId="0">
      <sharedItems/>
    </cacheField>
    <cacheField name="okec3" numFmtId="0">
      <sharedItems containsSemiMixedTypes="0" containsString="0" containsNumber="1" containsInteger="1" minValue="291" maxValue="297" count="7">
        <n v="291"/>
        <n v="292"/>
        <n v="293"/>
        <n v="294"/>
        <n v="295"/>
        <n v="296"/>
        <n v="297"/>
      </sharedItems>
    </cacheField>
    <cacheField name="ZKOD" numFmtId="0">
      <sharedItems containsSemiMixedTypes="0" containsString="0" containsNumber="1" containsInteger="1" minValue="-1" maxValue="1"/>
    </cacheField>
    <cacheField name="TRZBY" numFmtId="3">
      <sharedItems containsSemiMixedTypes="0" containsString="0" containsNumber="1" containsInteger="1" minValue="0" maxValue="144636460"/>
    </cacheField>
    <cacheField name="PH" numFmtId="3">
      <sharedItems containsSemiMixedTypes="0" containsString="0" containsNumber="1" containsInteger="1" minValue="-651995" maxValue="39987585"/>
    </cacheField>
    <cacheField name="Zpred" numFmtId="3">
      <sharedItems containsSemiMixedTypes="0" containsString="0" containsNumber="1" containsInteger="1" minValue="-9782646" maxValue="13795758"/>
    </cacheField>
    <cacheField name="MZD" numFmtId="3">
      <sharedItems containsSemiMixedTypes="0" containsString="0" containsNumber="1" containsInteger="1" minValue="0" maxValue="17794430"/>
    </cacheField>
    <cacheField name="ODP" numFmtId="3">
      <sharedItems containsSemiMixedTypes="0" containsString="0" containsNumber="1" containsInteger="1" minValue="0" maxValue="13777236"/>
    </cacheField>
    <cacheField name="SPVF" numFmtId="3">
      <sharedItems containsSemiMixedTypes="0" containsString="0" containsNumber="1" containsInteger="1" minValue="0" maxValue="290423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chajdiak" refreshedDate="40724.937912152775" createdVersion="4" refreshedVersion="4" minRefreshableVersion="3" recordCount="636">
  <cacheSource type="worksheet">
    <worksheetSource ref="A1:K637" sheet="Hárok3"/>
  </cacheSource>
  <cacheFields count="11">
    <cacheField name="ID" numFmtId="0">
      <sharedItems containsSemiMixedTypes="0" containsString="0" containsNumber="1" containsInteger="1" minValue="1" maxValue="636"/>
    </cacheField>
    <cacheField name="forma" numFmtId="0">
      <sharedItems count="9">
        <s v="112"/>
        <s v="113"/>
        <s v="121"/>
        <s v="205"/>
        <s v="301"/>
        <s v="421"/>
        <s v="101"/>
        <s v="102"/>
        <s v="111"/>
      </sharedItems>
    </cacheField>
    <cacheField name="okec3" numFmtId="0">
      <sharedItems containsSemiMixedTypes="0" containsString="0" containsNumber="1" containsInteger="1" minValue="291" maxValue="297" count="7">
        <n v="291"/>
        <n v="292"/>
        <n v="293"/>
        <n v="295"/>
        <n v="297"/>
        <n v="294"/>
        <n v="296"/>
      </sharedItems>
    </cacheField>
    <cacheField name="ZKOD" numFmtId="0">
      <sharedItems containsSemiMixedTypes="0" containsString="0" containsNumber="1" containsInteger="1" minValue="-1" maxValue="1"/>
    </cacheField>
    <cacheField name="TRZBY" numFmtId="3">
      <sharedItems containsSemiMixedTypes="0" containsString="0" containsNumber="1" containsInteger="1" minValue="0" maxValue="144636460"/>
    </cacheField>
    <cacheField name="PH" numFmtId="3">
      <sharedItems containsSemiMixedTypes="0" containsString="0" containsNumber="1" containsInteger="1" minValue="-651995" maxValue="39987585"/>
    </cacheField>
    <cacheField name="Zpred" numFmtId="3">
      <sharedItems containsSemiMixedTypes="0" containsString="0" containsNumber="1" containsInteger="1" minValue="-9782646" maxValue="13795758"/>
    </cacheField>
    <cacheField name="MZD" numFmtId="3">
      <sharedItems containsSemiMixedTypes="0" containsString="0" containsNumber="1" containsInteger="1" minValue="0" maxValue="17794430"/>
    </cacheField>
    <cacheField name="ODP" numFmtId="3">
      <sharedItems containsSemiMixedTypes="0" containsString="0" containsNumber="1" containsInteger="1" minValue="0" maxValue="13777236"/>
    </cacheField>
    <cacheField name="SPVF" numFmtId="3">
      <sharedItems containsSemiMixedTypes="0" containsString="0" containsNumber="1" containsInteger="1" minValue="0" maxValue="29042322"/>
    </cacheField>
    <cacheField name="TRZBYSPVF" numFmtId="164">
      <sharedItems containsString="0" containsBlank="1" containsNumber="1" minValue="0" maxValue="490.421052631578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chajdiak" refreshedDate="40726.282154398148" createdVersion="4" refreshedVersion="4" minRefreshableVersion="3" recordCount="636">
  <cacheSource type="worksheet">
    <worksheetSource ref="A1:K637" sheet="p030503"/>
  </cacheSource>
  <cacheFields count="11">
    <cacheField name="ID" numFmtId="0">
      <sharedItems containsSemiMixedTypes="0" containsString="0" containsNumber="1" containsInteger="1" minValue="1" maxValue="636"/>
    </cacheField>
    <cacheField name="forma" numFmtId="0">
      <sharedItems/>
    </cacheField>
    <cacheField name="okec3" numFmtId="0">
      <sharedItems containsSemiMixedTypes="0" containsString="0" containsNumber="1" containsInteger="1" minValue="291" maxValue="297" count="7">
        <n v="291"/>
        <n v="292"/>
        <n v="293"/>
        <n v="294"/>
        <n v="295"/>
        <n v="296"/>
        <n v="297"/>
      </sharedItems>
    </cacheField>
    <cacheField name="ZKOD" numFmtId="0">
      <sharedItems containsSemiMixedTypes="0" containsString="0" containsNumber="1" containsInteger="1" minValue="-1" maxValue="1"/>
    </cacheField>
    <cacheField name="TRZBY" numFmtId="3">
      <sharedItems containsSemiMixedTypes="0" containsString="0" containsNumber="1" containsInteger="1" minValue="0" maxValue="144636460"/>
    </cacheField>
    <cacheField name="PH" numFmtId="3">
      <sharedItems containsSemiMixedTypes="0" containsString="0" containsNumber="1" containsInteger="1" minValue="-651995" maxValue="39987585"/>
    </cacheField>
    <cacheField name="Zpred" numFmtId="3">
      <sharedItems containsSemiMixedTypes="0" containsString="0" containsNumber="1" containsInteger="1" minValue="-9782646" maxValue="13795758"/>
    </cacheField>
    <cacheField name="MZD" numFmtId="3">
      <sharedItems containsSemiMixedTypes="0" containsString="0" containsNumber="1" containsInteger="1" minValue="0" maxValue="17794430"/>
    </cacheField>
    <cacheField name="ODP" numFmtId="3">
      <sharedItems containsSemiMixedTypes="0" containsString="0" containsNumber="1" containsInteger="1" minValue="0" maxValue="13777236"/>
    </cacheField>
    <cacheField name="SPVF" numFmtId="3">
      <sharedItems containsSemiMixedTypes="0" containsString="0" containsNumber="1" containsInteger="1" minValue="0" maxValue="29042322"/>
    </cacheField>
    <cacheField name="pp" numFmtId="164">
      <sharedItems containsString="0" containsBlank="1" containsNumber="1" minValue="0" maxValue="490.421052631578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6">
  <r>
    <n v="1"/>
    <s v="112"/>
    <x v="0"/>
    <n v="1"/>
    <n v="11950"/>
    <n v="332"/>
    <n v="100"/>
    <n v="0"/>
    <n v="0"/>
    <n v="0"/>
  </r>
  <r>
    <n v="2"/>
    <s v="112"/>
    <x v="0"/>
    <n v="1"/>
    <n v="146319"/>
    <n v="55799"/>
    <n v="498"/>
    <n v="55666"/>
    <n v="0"/>
    <n v="55666"/>
  </r>
  <r>
    <n v="3"/>
    <s v="101"/>
    <x v="0"/>
    <n v="1"/>
    <n v="28978"/>
    <n v="6174"/>
    <n v="1560"/>
    <n v="5311"/>
    <n v="0"/>
    <n v="5311"/>
  </r>
  <r>
    <n v="4"/>
    <s v="112"/>
    <x v="0"/>
    <n v="1"/>
    <n v="23568"/>
    <n v="7070"/>
    <n v="2788"/>
    <n v="0"/>
    <n v="4050"/>
    <n v="4050"/>
  </r>
  <r>
    <n v="5"/>
    <s v="112"/>
    <x v="0"/>
    <n v="1"/>
    <n v="8564"/>
    <n v="2058"/>
    <n v="2888"/>
    <n v="0"/>
    <n v="0"/>
    <n v="0"/>
  </r>
  <r>
    <n v="6"/>
    <s v="112"/>
    <x v="0"/>
    <n v="1"/>
    <n v="44414"/>
    <n v="12448"/>
    <n v="3685"/>
    <n v="0"/>
    <n v="6539"/>
    <n v="6539"/>
  </r>
  <r>
    <n v="7"/>
    <s v="112"/>
    <x v="0"/>
    <n v="1"/>
    <n v="391987"/>
    <n v="41725"/>
    <n v="5875"/>
    <n v="34090"/>
    <n v="1129"/>
    <n v="35219"/>
  </r>
  <r>
    <n v="8"/>
    <s v="121"/>
    <x v="0"/>
    <n v="1"/>
    <n v="5575980"/>
    <n v="1263925"/>
    <n v="6274"/>
    <n v="1406360"/>
    <n v="112627"/>
    <n v="1518987"/>
  </r>
  <r>
    <n v="9"/>
    <s v="421"/>
    <x v="0"/>
    <n v="1"/>
    <n v="3993162"/>
    <n v="85109"/>
    <n v="6473"/>
    <n v="66355"/>
    <n v="2755"/>
    <n v="69110"/>
  </r>
  <r>
    <n v="10"/>
    <s v="112"/>
    <x v="0"/>
    <n v="1"/>
    <n v="31899"/>
    <n v="7568"/>
    <n v="6971"/>
    <n v="0"/>
    <n v="0"/>
    <n v="0"/>
  </r>
  <r>
    <n v="11"/>
    <s v="112"/>
    <x v="0"/>
    <n v="1"/>
    <n v="64297"/>
    <n v="20713"/>
    <n v="11551"/>
    <n v="29841"/>
    <n v="16298"/>
    <n v="46139"/>
  </r>
  <r>
    <n v="12"/>
    <s v="205"/>
    <x v="0"/>
    <n v="1"/>
    <n v="498241"/>
    <n v="57226"/>
    <n v="13112"/>
    <n v="4647"/>
    <n v="432052"/>
    <n v="436699"/>
  </r>
  <r>
    <n v="13"/>
    <s v="112"/>
    <x v="0"/>
    <n v="1"/>
    <n v="670650"/>
    <n v="80263"/>
    <n v="14273"/>
    <n v="60081"/>
    <n v="498"/>
    <n v="60579"/>
  </r>
  <r>
    <n v="14"/>
    <s v="112"/>
    <x v="0"/>
    <n v="1"/>
    <n v="318296"/>
    <n v="145887"/>
    <n v="18921"/>
    <n v="121158"/>
    <n v="6473"/>
    <n v="127631"/>
  </r>
  <r>
    <n v="15"/>
    <s v="121"/>
    <x v="0"/>
    <n v="1"/>
    <n v="8226582"/>
    <n v="2034588"/>
    <n v="22273"/>
    <n v="1569209"/>
    <n v="1285700"/>
    <n v="2854909"/>
  </r>
  <r>
    <n v="16"/>
    <s v="112"/>
    <x v="0"/>
    <n v="1"/>
    <n v="18609540"/>
    <n v="3825765"/>
    <n v="23534"/>
    <n v="3172575"/>
    <n v="2833665"/>
    <n v="6006240"/>
  </r>
  <r>
    <n v="17"/>
    <s v="112"/>
    <x v="0"/>
    <n v="1"/>
    <n v="202118"/>
    <n v="124378"/>
    <n v="24464"/>
    <n v="72197"/>
    <n v="20348"/>
    <n v="92545"/>
  </r>
  <r>
    <n v="18"/>
    <s v="112"/>
    <x v="0"/>
    <n v="1"/>
    <n v="5076413"/>
    <n v="839607"/>
    <n v="28945"/>
    <n v="540729"/>
    <n v="1286729"/>
    <n v="1827458"/>
  </r>
  <r>
    <n v="19"/>
    <s v="121"/>
    <x v="0"/>
    <n v="1"/>
    <n v="8966740"/>
    <n v="2098719"/>
    <n v="29576"/>
    <n v="1667563"/>
    <n v="394908"/>
    <n v="2062471"/>
  </r>
  <r>
    <n v="20"/>
    <s v="112"/>
    <x v="0"/>
    <n v="1"/>
    <n v="286729"/>
    <n v="163580"/>
    <n v="32298"/>
    <n v="129921"/>
    <n v="0"/>
    <n v="129921"/>
  </r>
  <r>
    <n v="21"/>
    <s v="112"/>
    <x v="0"/>
    <n v="1"/>
    <n v="582554"/>
    <n v="295160"/>
    <n v="37011"/>
    <n v="257850"/>
    <n v="4846"/>
    <n v="262696"/>
  </r>
  <r>
    <n v="22"/>
    <s v="112"/>
    <x v="0"/>
    <n v="1"/>
    <n v="168791"/>
    <n v="75815"/>
    <n v="58853"/>
    <n v="8863"/>
    <n v="3718"/>
    <n v="12581"/>
  </r>
  <r>
    <n v="23"/>
    <s v="112"/>
    <x v="0"/>
    <n v="1"/>
    <n v="1978657"/>
    <n v="107216"/>
    <n v="81126"/>
    <n v="8597"/>
    <n v="16033"/>
    <n v="24630"/>
  </r>
  <r>
    <n v="24"/>
    <s v="421"/>
    <x v="0"/>
    <n v="1"/>
    <n v="1992863"/>
    <n v="14937"/>
    <n v="82752"/>
    <n v="44613"/>
    <n v="7369"/>
    <n v="51982"/>
  </r>
  <r>
    <n v="25"/>
    <s v="112"/>
    <x v="0"/>
    <n v="1"/>
    <n v="199097"/>
    <n v="106187"/>
    <n v="102802"/>
    <n v="0"/>
    <n v="2722"/>
    <n v="2722"/>
  </r>
  <r>
    <n v="26"/>
    <s v="112"/>
    <x v="0"/>
    <n v="1"/>
    <n v="406161"/>
    <n v="188873"/>
    <n v="105490"/>
    <n v="27219"/>
    <n v="88296"/>
    <n v="115515"/>
  </r>
  <r>
    <n v="27"/>
    <s v="121"/>
    <x v="0"/>
    <n v="1"/>
    <n v="744972"/>
    <n v="480880"/>
    <n v="109905"/>
    <n v="285567"/>
    <n v="81358"/>
    <n v="366925"/>
  </r>
  <r>
    <n v="28"/>
    <s v="112"/>
    <x v="0"/>
    <n v="1"/>
    <n v="2467238"/>
    <n v="1199064"/>
    <n v="116577"/>
    <n v="943537"/>
    <n v="107781"/>
    <n v="1051318"/>
  </r>
  <r>
    <n v="29"/>
    <s v="112"/>
    <x v="0"/>
    <n v="1"/>
    <n v="1727112"/>
    <n v="251245"/>
    <n v="122486"/>
    <n v="125174"/>
    <n v="37044"/>
    <n v="162218"/>
  </r>
  <r>
    <n v="30"/>
    <s v="112"/>
    <x v="0"/>
    <n v="1"/>
    <n v="717155"/>
    <n v="212176"/>
    <n v="127531"/>
    <n v="71566"/>
    <n v="16365"/>
    <n v="87931"/>
  </r>
  <r>
    <n v="31"/>
    <s v="112"/>
    <x v="0"/>
    <n v="1"/>
    <n v="1513344"/>
    <n v="154020"/>
    <n v="133141"/>
    <n v="55832"/>
    <n v="12481"/>
    <n v="68313"/>
  </r>
  <r>
    <n v="32"/>
    <s v="121"/>
    <x v="0"/>
    <n v="1"/>
    <n v="2766050"/>
    <n v="933546"/>
    <n v="141406"/>
    <n v="747693"/>
    <n v="30804"/>
    <n v="778497"/>
  </r>
  <r>
    <n v="33"/>
    <s v="112"/>
    <x v="0"/>
    <n v="1"/>
    <n v="360154"/>
    <n v="266414"/>
    <n v="168526"/>
    <n v="79367"/>
    <n v="8133"/>
    <n v="87500"/>
  </r>
  <r>
    <n v="34"/>
    <s v="112"/>
    <x v="0"/>
    <n v="1"/>
    <n v="246299"/>
    <n v="180276"/>
    <n v="180276"/>
    <n v="0"/>
    <n v="0"/>
    <n v="0"/>
  </r>
  <r>
    <n v="35"/>
    <s v="112"/>
    <x v="0"/>
    <n v="1"/>
    <n v="1064131"/>
    <n v="335723"/>
    <n v="191197"/>
    <n v="117374"/>
    <n v="14041"/>
    <n v="131415"/>
  </r>
  <r>
    <n v="36"/>
    <s v="121"/>
    <x v="0"/>
    <n v="1"/>
    <n v="2546173"/>
    <n v="469594"/>
    <n v="214532"/>
    <n v="205670"/>
    <n v="21244"/>
    <n v="226914"/>
  </r>
  <r>
    <n v="37"/>
    <s v="112"/>
    <x v="0"/>
    <n v="1"/>
    <n v="2005311"/>
    <n v="1224856"/>
    <n v="226217"/>
    <n v="779659"/>
    <n v="287360"/>
    <n v="1067019"/>
  </r>
  <r>
    <n v="38"/>
    <s v="112"/>
    <x v="0"/>
    <n v="1"/>
    <n v="12143962"/>
    <n v="3287891"/>
    <n v="263560"/>
    <n v="1810264"/>
    <n v="1266248"/>
    <n v="3076512"/>
  </r>
  <r>
    <n v="39"/>
    <s v="112"/>
    <x v="0"/>
    <n v="1"/>
    <n v="19375490"/>
    <n v="1738565"/>
    <n v="265053"/>
    <n v="957445"/>
    <n v="308869"/>
    <n v="1266314"/>
  </r>
  <r>
    <n v="40"/>
    <s v="112"/>
    <x v="0"/>
    <n v="1"/>
    <n v="31695977"/>
    <n v="8151630"/>
    <n v="364403"/>
    <n v="7249120"/>
    <n v="1338445"/>
    <n v="8587565"/>
  </r>
  <r>
    <n v="41"/>
    <s v="112"/>
    <x v="0"/>
    <n v="1"/>
    <n v="28003884"/>
    <n v="2486291"/>
    <n v="367457"/>
    <n v="1158833"/>
    <n v="994921"/>
    <n v="2153754"/>
  </r>
  <r>
    <n v="42"/>
    <s v="121"/>
    <x v="0"/>
    <n v="1"/>
    <n v="17596462"/>
    <n v="3893348"/>
    <n v="505975"/>
    <n v="3931255"/>
    <n v="2397829"/>
    <n v="6329084"/>
  </r>
  <r>
    <n v="43"/>
    <s v="121"/>
    <x v="0"/>
    <n v="1"/>
    <n v="15970424"/>
    <n v="4855341"/>
    <n v="518721"/>
    <n v="3145555"/>
    <n v="2483934"/>
    <n v="5629489"/>
  </r>
  <r>
    <n v="44"/>
    <s v="121"/>
    <x v="0"/>
    <n v="1"/>
    <n v="12366029"/>
    <n v="5004116"/>
    <n v="535517"/>
    <n v="3343989"/>
    <n v="1026256"/>
    <n v="4370245"/>
  </r>
  <r>
    <n v="45"/>
    <s v="121"/>
    <x v="0"/>
    <n v="1"/>
    <n v="17706732"/>
    <n v="3487884"/>
    <n v="565757"/>
    <n v="2181770"/>
    <n v="1751378"/>
    <n v="3933148"/>
  </r>
  <r>
    <n v="46"/>
    <s v="112"/>
    <x v="0"/>
    <n v="1"/>
    <n v="9959736"/>
    <n v="2036547"/>
    <n v="804488"/>
    <n v="581093"/>
    <n v="575184"/>
    <n v="1156277"/>
  </r>
  <r>
    <n v="47"/>
    <s v="112"/>
    <x v="0"/>
    <n v="1"/>
    <n v="3533858"/>
    <n v="2075151"/>
    <n v="946226"/>
    <n v="873531"/>
    <n v="275410"/>
    <n v="1148941"/>
  </r>
  <r>
    <n v="48"/>
    <s v="112"/>
    <x v="0"/>
    <n v="1"/>
    <n v="13952898"/>
    <n v="4973943"/>
    <n v="975669"/>
    <n v="3102436"/>
    <n v="996249"/>
    <n v="4098685"/>
  </r>
  <r>
    <n v="49"/>
    <s v="121"/>
    <x v="0"/>
    <n v="1"/>
    <n v="47827824"/>
    <n v="12285833"/>
    <n v="1098619"/>
    <n v="10203213"/>
    <n v="2055500"/>
    <n v="12258713"/>
  </r>
  <r>
    <n v="50"/>
    <s v="112"/>
    <x v="0"/>
    <n v="1"/>
    <n v="3599681"/>
    <n v="1896833"/>
    <n v="1309898"/>
    <n v="452134"/>
    <n v="142933"/>
    <n v="595067"/>
  </r>
  <r>
    <n v="51"/>
    <s v="112"/>
    <x v="0"/>
    <n v="1"/>
    <n v="13920401"/>
    <n v="7042024"/>
    <n v="1844188"/>
    <n v="3237038"/>
    <n v="3027385"/>
    <n v="6264423"/>
  </r>
  <r>
    <n v="52"/>
    <s v="121"/>
    <x v="0"/>
    <n v="1"/>
    <n v="72361449"/>
    <n v="12792140"/>
    <n v="2306778"/>
    <n v="10116843"/>
    <n v="476997"/>
    <n v="10593840"/>
  </r>
  <r>
    <n v="53"/>
    <s v="121"/>
    <x v="0"/>
    <n v="1"/>
    <n v="15920368"/>
    <n v="6470657"/>
    <n v="2736009"/>
    <n v="3332802"/>
    <n v="1130153"/>
    <n v="4462955"/>
  </r>
  <r>
    <n v="54"/>
    <s v="121"/>
    <x v="0"/>
    <n v="1"/>
    <n v="106989744"/>
    <n v="34458939"/>
    <n v="10461727"/>
    <n v="13907157"/>
    <n v="5949711"/>
    <n v="19856868"/>
  </r>
  <r>
    <n v="55"/>
    <s v="121"/>
    <x v="0"/>
    <n v="1"/>
    <n v="138837681"/>
    <n v="39987585"/>
    <n v="13795758"/>
    <n v="17794430"/>
    <n v="11247892"/>
    <n v="29042322"/>
  </r>
  <r>
    <n v="56"/>
    <s v="112"/>
    <x v="1"/>
    <n v="1"/>
    <n v="5776"/>
    <n v="465"/>
    <n v="66"/>
    <n v="0"/>
    <n v="0"/>
    <n v="0"/>
  </r>
  <r>
    <n v="57"/>
    <s v="421"/>
    <x v="1"/>
    <n v="1"/>
    <n v="13676"/>
    <n v="66"/>
    <n v="66"/>
    <n v="0"/>
    <n v="0"/>
    <n v="0"/>
  </r>
  <r>
    <n v="58"/>
    <s v="112"/>
    <x v="1"/>
    <n v="1"/>
    <n v="21476"/>
    <n v="797"/>
    <n v="100"/>
    <n v="0"/>
    <n v="5112"/>
    <n v="5112"/>
  </r>
  <r>
    <n v="59"/>
    <s v="112"/>
    <x v="1"/>
    <n v="1"/>
    <n v="51251"/>
    <n v="5809"/>
    <n v="100"/>
    <n v="0"/>
    <n v="5245"/>
    <n v="5245"/>
  </r>
  <r>
    <n v="60"/>
    <s v="112"/>
    <x v="1"/>
    <n v="1"/>
    <n v="702516"/>
    <n v="9460"/>
    <n v="133"/>
    <n v="929"/>
    <n v="4481"/>
    <n v="5410"/>
  </r>
  <r>
    <n v="61"/>
    <s v="112"/>
    <x v="1"/>
    <n v="1"/>
    <n v="564"/>
    <n v="365"/>
    <n v="133"/>
    <n v="0"/>
    <n v="0"/>
    <n v="0"/>
  </r>
  <r>
    <n v="62"/>
    <s v="112"/>
    <x v="1"/>
    <n v="1"/>
    <n v="37011"/>
    <n v="31667"/>
    <n v="232"/>
    <n v="29509"/>
    <n v="266"/>
    <n v="29775"/>
  </r>
  <r>
    <n v="63"/>
    <s v="112"/>
    <x v="1"/>
    <n v="1"/>
    <n v="31003"/>
    <n v="2656"/>
    <n v="232"/>
    <n v="0"/>
    <n v="1859"/>
    <n v="1859"/>
  </r>
  <r>
    <n v="64"/>
    <s v="112"/>
    <x v="1"/>
    <n v="1"/>
    <n v="3087"/>
    <n v="-3751"/>
    <n v="266"/>
    <n v="0"/>
    <n v="5577"/>
    <n v="5577"/>
  </r>
  <r>
    <n v="65"/>
    <s v="112"/>
    <x v="1"/>
    <n v="1"/>
    <n v="371838"/>
    <n v="50687"/>
    <n v="266"/>
    <n v="49525"/>
    <n v="0"/>
    <n v="49525"/>
  </r>
  <r>
    <n v="66"/>
    <s v="112"/>
    <x v="1"/>
    <n v="1"/>
    <n v="67218"/>
    <n v="6938"/>
    <n v="332"/>
    <n v="6041"/>
    <n v="266"/>
    <n v="6307"/>
  </r>
  <r>
    <n v="67"/>
    <s v="112"/>
    <x v="1"/>
    <n v="1"/>
    <n v="35650"/>
    <n v="12580"/>
    <n v="365"/>
    <n v="8398"/>
    <n v="7967"/>
    <n v="16365"/>
  </r>
  <r>
    <n v="68"/>
    <s v="112"/>
    <x v="1"/>
    <n v="1"/>
    <n v="12813"/>
    <n v="3187"/>
    <n v="365"/>
    <n v="1228"/>
    <n v="929"/>
    <n v="2157"/>
  </r>
  <r>
    <n v="69"/>
    <s v="112"/>
    <x v="1"/>
    <n v="1"/>
    <n v="1062"/>
    <n v="498"/>
    <n v="432"/>
    <n v="0"/>
    <n v="0"/>
    <n v="0"/>
  </r>
  <r>
    <n v="70"/>
    <s v="112"/>
    <x v="1"/>
    <n v="1"/>
    <n v="30605"/>
    <n v="-2025"/>
    <n v="432"/>
    <n v="0"/>
    <n v="0"/>
    <n v="0"/>
  </r>
  <r>
    <n v="71"/>
    <s v="112"/>
    <x v="1"/>
    <n v="1"/>
    <n v="53077"/>
    <n v="-133"/>
    <n v="465"/>
    <n v="0"/>
    <n v="332"/>
    <n v="332"/>
  </r>
  <r>
    <n v="72"/>
    <s v="112"/>
    <x v="1"/>
    <n v="1"/>
    <n v="1062"/>
    <n v="631"/>
    <n v="597"/>
    <n v="0"/>
    <n v="0"/>
    <n v="0"/>
  </r>
  <r>
    <n v="73"/>
    <s v="112"/>
    <x v="1"/>
    <n v="1"/>
    <n v="24099"/>
    <n v="697"/>
    <n v="664"/>
    <n v="0"/>
    <n v="0"/>
    <n v="0"/>
  </r>
  <r>
    <n v="74"/>
    <s v="112"/>
    <x v="1"/>
    <n v="1"/>
    <n v="51019"/>
    <n v="2025"/>
    <n v="697"/>
    <n v="730"/>
    <n v="0"/>
    <n v="730"/>
  </r>
  <r>
    <n v="75"/>
    <s v="112"/>
    <x v="1"/>
    <n v="1"/>
    <n v="24497"/>
    <n v="9261"/>
    <n v="730"/>
    <n v="8630"/>
    <n v="0"/>
    <n v="8630"/>
  </r>
  <r>
    <n v="76"/>
    <s v="112"/>
    <x v="1"/>
    <n v="1"/>
    <n v="12846"/>
    <n v="797"/>
    <n v="730"/>
    <n v="0"/>
    <n v="0"/>
    <n v="0"/>
  </r>
  <r>
    <n v="77"/>
    <s v="101"/>
    <x v="1"/>
    <n v="1"/>
    <n v="23534"/>
    <n v="7037"/>
    <n v="830"/>
    <n v="1726"/>
    <n v="6473"/>
    <n v="8199"/>
  </r>
  <r>
    <n v="78"/>
    <s v="112"/>
    <x v="1"/>
    <n v="1"/>
    <n v="24066"/>
    <n v="66"/>
    <n v="896"/>
    <n v="0"/>
    <n v="299"/>
    <n v="299"/>
  </r>
  <r>
    <n v="79"/>
    <s v="112"/>
    <x v="1"/>
    <n v="1"/>
    <n v="254531"/>
    <n v="77176"/>
    <n v="929"/>
    <n v="71964"/>
    <n v="133"/>
    <n v="72097"/>
  </r>
  <r>
    <n v="80"/>
    <s v="112"/>
    <x v="1"/>
    <n v="1"/>
    <n v="0"/>
    <n v="0"/>
    <n v="996"/>
    <n v="0"/>
    <n v="0"/>
    <n v="0"/>
  </r>
  <r>
    <n v="81"/>
    <s v="112"/>
    <x v="1"/>
    <n v="1"/>
    <n v="409613"/>
    <n v="199230"/>
    <n v="1029"/>
    <n v="192558"/>
    <n v="4514"/>
    <n v="197072"/>
  </r>
  <r>
    <n v="82"/>
    <s v="112"/>
    <x v="1"/>
    <n v="1"/>
    <n v="6606"/>
    <n v="1726"/>
    <n v="1162"/>
    <n v="0"/>
    <n v="0"/>
    <n v="0"/>
  </r>
  <r>
    <n v="83"/>
    <s v="112"/>
    <x v="1"/>
    <n v="1"/>
    <n v="79699"/>
    <n v="21908"/>
    <n v="1361"/>
    <n v="16331"/>
    <n v="0"/>
    <n v="16331"/>
  </r>
  <r>
    <n v="84"/>
    <s v="112"/>
    <x v="1"/>
    <n v="1"/>
    <n v="7469"/>
    <n v="1792"/>
    <n v="1394"/>
    <n v="100"/>
    <n v="0"/>
    <n v="100"/>
  </r>
  <r>
    <n v="85"/>
    <s v="112"/>
    <x v="1"/>
    <n v="1"/>
    <n v="124576"/>
    <n v="25460"/>
    <n v="1461"/>
    <n v="14240"/>
    <n v="20514"/>
    <n v="34754"/>
  </r>
  <r>
    <n v="86"/>
    <s v="112"/>
    <x v="1"/>
    <n v="1"/>
    <n v="40098"/>
    <n v="1627"/>
    <n v="1527"/>
    <n v="0"/>
    <n v="0"/>
    <n v="0"/>
  </r>
  <r>
    <n v="87"/>
    <s v="112"/>
    <x v="1"/>
    <n v="1"/>
    <n v="21344"/>
    <n v="1992"/>
    <n v="1527"/>
    <n v="0"/>
    <n v="365"/>
    <n v="365"/>
  </r>
  <r>
    <n v="88"/>
    <s v="112"/>
    <x v="1"/>
    <n v="1"/>
    <n v="604660"/>
    <n v="102270"/>
    <n v="1560"/>
    <n v="66786"/>
    <n v="37576"/>
    <n v="104362"/>
  </r>
  <r>
    <n v="89"/>
    <s v="112"/>
    <x v="1"/>
    <n v="1"/>
    <n v="44978"/>
    <n v="33227"/>
    <n v="1693"/>
    <n v="31634"/>
    <n v="0"/>
    <n v="31634"/>
  </r>
  <r>
    <n v="90"/>
    <s v="112"/>
    <x v="1"/>
    <n v="1"/>
    <n v="25261"/>
    <n v="896"/>
    <n v="1792"/>
    <n v="0"/>
    <n v="0"/>
    <n v="0"/>
  </r>
  <r>
    <n v="91"/>
    <s v="101"/>
    <x v="1"/>
    <n v="1"/>
    <n v="20215"/>
    <n v="7834"/>
    <n v="1859"/>
    <n v="1494"/>
    <n v="3452"/>
    <n v="4946"/>
  </r>
  <r>
    <n v="92"/>
    <s v="112"/>
    <x v="1"/>
    <n v="1"/>
    <n v="10157"/>
    <n v="1859"/>
    <n v="1859"/>
    <n v="0"/>
    <n v="0"/>
    <n v="0"/>
  </r>
  <r>
    <n v="93"/>
    <s v="112"/>
    <x v="1"/>
    <n v="1"/>
    <n v="8464"/>
    <n v="2456"/>
    <n v="2025"/>
    <n v="0"/>
    <n v="232"/>
    <n v="232"/>
  </r>
  <r>
    <n v="94"/>
    <s v="112"/>
    <x v="1"/>
    <n v="1"/>
    <n v="281584"/>
    <n v="275609"/>
    <n v="2124"/>
    <n v="272190"/>
    <n v="0"/>
    <n v="272190"/>
  </r>
  <r>
    <n v="95"/>
    <s v="112"/>
    <x v="1"/>
    <n v="1"/>
    <n v="391888"/>
    <n v="87466"/>
    <n v="2191"/>
    <n v="50189"/>
    <n v="22671"/>
    <n v="72860"/>
  </r>
  <r>
    <n v="96"/>
    <s v="112"/>
    <x v="1"/>
    <n v="1"/>
    <n v="124909"/>
    <n v="15004"/>
    <n v="2224"/>
    <n v="7435"/>
    <n v="2589"/>
    <n v="10024"/>
  </r>
  <r>
    <n v="97"/>
    <s v="112"/>
    <x v="1"/>
    <n v="1"/>
    <n v="31734"/>
    <n v="7004"/>
    <n v="2324"/>
    <n v="4182"/>
    <n v="0"/>
    <n v="4182"/>
  </r>
  <r>
    <n v="98"/>
    <s v="112"/>
    <x v="1"/>
    <n v="1"/>
    <n v="124444"/>
    <n v="32497"/>
    <n v="2456"/>
    <n v="28348"/>
    <n v="266"/>
    <n v="28614"/>
  </r>
  <r>
    <n v="99"/>
    <s v="112"/>
    <x v="1"/>
    <n v="1"/>
    <n v="4149"/>
    <n v="2589"/>
    <n v="2490"/>
    <n v="0"/>
    <n v="0"/>
    <n v="0"/>
  </r>
  <r>
    <n v="100"/>
    <s v="112"/>
    <x v="1"/>
    <n v="1"/>
    <n v="656808"/>
    <n v="189139"/>
    <n v="2556"/>
    <n v="169223"/>
    <n v="9228"/>
    <n v="178451"/>
  </r>
  <r>
    <n v="101"/>
    <s v="112"/>
    <x v="1"/>
    <n v="1"/>
    <n v="20846"/>
    <n v="11153"/>
    <n v="2788"/>
    <n v="8099"/>
    <n v="2224"/>
    <n v="10323"/>
  </r>
  <r>
    <n v="102"/>
    <s v="112"/>
    <x v="1"/>
    <n v="1"/>
    <n v="9261"/>
    <n v="3153"/>
    <n v="2788"/>
    <n v="0"/>
    <n v="0"/>
    <n v="0"/>
  </r>
  <r>
    <n v="103"/>
    <s v="112"/>
    <x v="1"/>
    <n v="1"/>
    <n v="1020315"/>
    <n v="4382"/>
    <n v="2821"/>
    <n v="0"/>
    <n v="0"/>
    <n v="0"/>
  </r>
  <r>
    <n v="104"/>
    <s v="101"/>
    <x v="1"/>
    <n v="1"/>
    <n v="41791"/>
    <n v="1261"/>
    <n v="3054"/>
    <n v="1427"/>
    <n v="199"/>
    <n v="1626"/>
  </r>
  <r>
    <n v="105"/>
    <s v="112"/>
    <x v="1"/>
    <n v="1"/>
    <n v="55069"/>
    <n v="21310"/>
    <n v="3253"/>
    <n v="17261"/>
    <n v="199"/>
    <n v="17460"/>
  </r>
  <r>
    <n v="106"/>
    <s v="112"/>
    <x v="1"/>
    <n v="1"/>
    <n v="27451"/>
    <n v="10390"/>
    <n v="3319"/>
    <n v="0"/>
    <n v="4282"/>
    <n v="4282"/>
  </r>
  <r>
    <n v="107"/>
    <s v="112"/>
    <x v="1"/>
    <n v="1"/>
    <n v="316371"/>
    <n v="52114"/>
    <n v="3353"/>
    <n v="39268"/>
    <n v="7336"/>
    <n v="46604"/>
  </r>
  <r>
    <n v="108"/>
    <s v="112"/>
    <x v="1"/>
    <n v="1"/>
    <n v="65226"/>
    <n v="3917"/>
    <n v="3519"/>
    <n v="0"/>
    <n v="133"/>
    <n v="133"/>
  </r>
  <r>
    <n v="109"/>
    <s v="112"/>
    <x v="1"/>
    <n v="1"/>
    <n v="10157"/>
    <n v="-1792"/>
    <n v="3618"/>
    <n v="4249"/>
    <n v="1494"/>
    <n v="5743"/>
  </r>
  <r>
    <n v="110"/>
    <s v="112"/>
    <x v="1"/>
    <n v="1"/>
    <n v="900551"/>
    <n v="349233"/>
    <n v="3685"/>
    <n v="296554"/>
    <n v="74686"/>
    <n v="371240"/>
  </r>
  <r>
    <n v="111"/>
    <s v="112"/>
    <x v="1"/>
    <n v="1"/>
    <n v="474972"/>
    <n v="154319"/>
    <n v="3685"/>
    <n v="131813"/>
    <n v="14738"/>
    <n v="146551"/>
  </r>
  <r>
    <n v="112"/>
    <s v="112"/>
    <x v="1"/>
    <n v="1"/>
    <n v="160293"/>
    <n v="8133"/>
    <n v="3817"/>
    <n v="4050"/>
    <n v="0"/>
    <n v="4050"/>
  </r>
  <r>
    <n v="113"/>
    <s v="112"/>
    <x v="1"/>
    <n v="1"/>
    <n v="186549"/>
    <n v="55699"/>
    <n v="3917"/>
    <n v="45277"/>
    <n v="3784"/>
    <n v="49061"/>
  </r>
  <r>
    <n v="114"/>
    <s v="101"/>
    <x v="1"/>
    <n v="1"/>
    <n v="67284"/>
    <n v="10456"/>
    <n v="4182"/>
    <n v="5909"/>
    <n v="332"/>
    <n v="6241"/>
  </r>
  <r>
    <n v="115"/>
    <s v="112"/>
    <x v="1"/>
    <n v="1"/>
    <n v="94238"/>
    <n v="60015"/>
    <n v="4216"/>
    <n v="51384"/>
    <n v="4016"/>
    <n v="55400"/>
  </r>
  <r>
    <n v="116"/>
    <s v="112"/>
    <x v="1"/>
    <n v="1"/>
    <n v="49227"/>
    <n v="34157"/>
    <n v="4315"/>
    <n v="29343"/>
    <n v="0"/>
    <n v="29343"/>
  </r>
  <r>
    <n v="117"/>
    <s v="112"/>
    <x v="1"/>
    <n v="1"/>
    <n v="26954"/>
    <n v="4315"/>
    <n v="4382"/>
    <n v="0"/>
    <n v="0"/>
    <n v="0"/>
  </r>
  <r>
    <n v="118"/>
    <s v="112"/>
    <x v="1"/>
    <n v="1"/>
    <n v="519750"/>
    <n v="133074"/>
    <n v="4415"/>
    <n v="111034"/>
    <n v="30671"/>
    <n v="141705"/>
  </r>
  <r>
    <n v="119"/>
    <s v="101"/>
    <x v="1"/>
    <n v="1"/>
    <n v="62704"/>
    <n v="1892"/>
    <n v="4548"/>
    <n v="2158"/>
    <n v="0"/>
    <n v="2158"/>
  </r>
  <r>
    <n v="120"/>
    <s v="112"/>
    <x v="1"/>
    <n v="1"/>
    <n v="633074"/>
    <n v="158368"/>
    <n v="4846"/>
    <n v="147945"/>
    <n v="3784"/>
    <n v="151729"/>
  </r>
  <r>
    <n v="121"/>
    <s v="112"/>
    <x v="1"/>
    <n v="1"/>
    <n v="179214"/>
    <n v="9560"/>
    <n v="4979"/>
    <n v="0"/>
    <n v="5709"/>
    <n v="5709"/>
  </r>
  <r>
    <n v="122"/>
    <s v="102"/>
    <x v="1"/>
    <n v="1"/>
    <n v="94636"/>
    <n v="17759"/>
    <n v="5278"/>
    <n v="10456"/>
    <n v="0"/>
    <n v="10456"/>
  </r>
  <r>
    <n v="123"/>
    <s v="112"/>
    <x v="1"/>
    <n v="1"/>
    <n v="224258"/>
    <n v="45177"/>
    <n v="5676"/>
    <n v="40231"/>
    <n v="2290"/>
    <n v="42521"/>
  </r>
  <r>
    <n v="124"/>
    <s v="112"/>
    <x v="1"/>
    <n v="1"/>
    <n v="58454"/>
    <n v="6473"/>
    <n v="5809"/>
    <n v="0"/>
    <n v="0"/>
    <n v="0"/>
  </r>
  <r>
    <n v="125"/>
    <s v="112"/>
    <x v="1"/>
    <n v="1"/>
    <n v="107847"/>
    <n v="19551"/>
    <n v="5909"/>
    <n v="5776"/>
    <n v="6772"/>
    <n v="12548"/>
  </r>
  <r>
    <n v="126"/>
    <s v="112"/>
    <x v="1"/>
    <n v="1"/>
    <n v="3321251"/>
    <n v="829450"/>
    <n v="5942"/>
    <n v="748556"/>
    <n v="79267"/>
    <n v="827823"/>
  </r>
  <r>
    <n v="127"/>
    <s v="112"/>
    <x v="1"/>
    <n v="1"/>
    <n v="104893"/>
    <n v="18223"/>
    <n v="6572"/>
    <n v="5676"/>
    <n v="1826"/>
    <n v="7502"/>
  </r>
  <r>
    <n v="128"/>
    <s v="112"/>
    <x v="1"/>
    <n v="1"/>
    <n v="93773"/>
    <n v="52480"/>
    <n v="7137"/>
    <n v="32962"/>
    <n v="11153"/>
    <n v="44115"/>
  </r>
  <r>
    <n v="129"/>
    <s v="112"/>
    <x v="1"/>
    <n v="1"/>
    <n v="453562"/>
    <n v="131913"/>
    <n v="7170"/>
    <n v="87234"/>
    <n v="22472"/>
    <n v="109706"/>
  </r>
  <r>
    <n v="130"/>
    <s v="421"/>
    <x v="1"/>
    <n v="1"/>
    <n v="552015"/>
    <n v="141605"/>
    <n v="7402"/>
    <n v="107648"/>
    <n v="22904"/>
    <n v="130552"/>
  </r>
  <r>
    <n v="131"/>
    <s v="112"/>
    <x v="1"/>
    <n v="1"/>
    <n v="26556"/>
    <n v="6141"/>
    <n v="7734"/>
    <n v="2888"/>
    <n v="0"/>
    <n v="2888"/>
  </r>
  <r>
    <n v="132"/>
    <s v="112"/>
    <x v="1"/>
    <n v="1"/>
    <n v="62239"/>
    <n v="10456"/>
    <n v="7801"/>
    <n v="0"/>
    <n v="2423"/>
    <n v="2423"/>
  </r>
  <r>
    <n v="133"/>
    <s v="112"/>
    <x v="1"/>
    <n v="1"/>
    <n v="694118"/>
    <n v="29875"/>
    <n v="7867"/>
    <n v="10025"/>
    <n v="10456"/>
    <n v="20481"/>
  </r>
  <r>
    <n v="134"/>
    <s v="101"/>
    <x v="1"/>
    <n v="1"/>
    <n v="71367"/>
    <n v="12415"/>
    <n v="7967"/>
    <n v="2656"/>
    <n v="6108"/>
    <n v="8764"/>
  </r>
  <r>
    <n v="135"/>
    <s v="112"/>
    <x v="1"/>
    <n v="1"/>
    <n v="148144"/>
    <n v="48928"/>
    <n v="8431"/>
    <n v="34256"/>
    <n v="6108"/>
    <n v="40364"/>
  </r>
  <r>
    <n v="136"/>
    <s v="111"/>
    <x v="1"/>
    <n v="1"/>
    <n v="44247"/>
    <n v="12879"/>
    <n v="8697"/>
    <n v="4083"/>
    <n v="2490"/>
    <n v="6573"/>
  </r>
  <r>
    <n v="137"/>
    <s v="112"/>
    <x v="1"/>
    <n v="1"/>
    <n v="32762"/>
    <n v="21676"/>
    <n v="9162"/>
    <n v="11518"/>
    <n v="0"/>
    <n v="11518"/>
  </r>
  <r>
    <n v="138"/>
    <s v="112"/>
    <x v="1"/>
    <n v="1"/>
    <n v="10257"/>
    <n v="9859"/>
    <n v="9493"/>
    <n v="0"/>
    <n v="0"/>
    <n v="0"/>
  </r>
  <r>
    <n v="139"/>
    <s v="112"/>
    <x v="1"/>
    <n v="1"/>
    <n v="25957"/>
    <n v="10058"/>
    <n v="9958"/>
    <n v="0"/>
    <n v="0"/>
    <n v="0"/>
  </r>
  <r>
    <n v="140"/>
    <s v="112"/>
    <x v="1"/>
    <n v="1"/>
    <n v="10290"/>
    <n v="10058"/>
    <n v="10025"/>
    <n v="0"/>
    <n v="0"/>
    <n v="0"/>
  </r>
  <r>
    <n v="141"/>
    <s v="112"/>
    <x v="1"/>
    <n v="1"/>
    <n v="789086"/>
    <n v="141074"/>
    <n v="10423"/>
    <n v="102005"/>
    <n v="23169"/>
    <n v="125174"/>
  </r>
  <r>
    <n v="142"/>
    <s v="112"/>
    <x v="1"/>
    <n v="1"/>
    <n v="436998"/>
    <n v="115814"/>
    <n v="10489"/>
    <n v="71035"/>
    <n v="23302"/>
    <n v="94337"/>
  </r>
  <r>
    <n v="143"/>
    <s v="112"/>
    <x v="1"/>
    <n v="1"/>
    <n v="619996"/>
    <n v="163214"/>
    <n v="10556"/>
    <n v="130552"/>
    <n v="23136"/>
    <n v="153688"/>
  </r>
  <r>
    <n v="144"/>
    <s v="112"/>
    <x v="1"/>
    <n v="1"/>
    <n v="84445"/>
    <n v="-10157"/>
    <n v="12049"/>
    <n v="0"/>
    <n v="0"/>
    <n v="0"/>
  </r>
  <r>
    <n v="145"/>
    <s v="112"/>
    <x v="1"/>
    <n v="1"/>
    <n v="841632"/>
    <n v="248158"/>
    <n v="12614"/>
    <n v="203379"/>
    <n v="21510"/>
    <n v="224889"/>
  </r>
  <r>
    <n v="146"/>
    <s v="112"/>
    <x v="1"/>
    <n v="1"/>
    <n v="775907"/>
    <n v="59649"/>
    <n v="12746"/>
    <n v="28580"/>
    <n v="10589"/>
    <n v="39169"/>
  </r>
  <r>
    <n v="147"/>
    <s v="112"/>
    <x v="1"/>
    <n v="1"/>
    <n v="299807"/>
    <n v="29709"/>
    <n v="13012"/>
    <n v="16099"/>
    <n v="166"/>
    <n v="16265"/>
  </r>
  <r>
    <n v="148"/>
    <s v="112"/>
    <x v="1"/>
    <n v="1"/>
    <n v="77840"/>
    <n v="44247"/>
    <n v="13211"/>
    <n v="30339"/>
    <n v="0"/>
    <n v="30339"/>
  </r>
  <r>
    <n v="149"/>
    <s v="112"/>
    <x v="1"/>
    <n v="1"/>
    <n v="114619"/>
    <n v="19684"/>
    <n v="13311"/>
    <n v="4747"/>
    <n v="0"/>
    <n v="4747"/>
  </r>
  <r>
    <n v="150"/>
    <s v="112"/>
    <x v="1"/>
    <n v="1"/>
    <n v="331640"/>
    <n v="90155"/>
    <n v="13610"/>
    <n v="72197"/>
    <n v="2423"/>
    <n v="74620"/>
  </r>
  <r>
    <n v="151"/>
    <s v="112"/>
    <x v="1"/>
    <n v="1"/>
    <n v="2225586"/>
    <n v="670285"/>
    <n v="13775"/>
    <n v="620726"/>
    <n v="48895"/>
    <n v="669621"/>
  </r>
  <r>
    <n v="152"/>
    <s v="112"/>
    <x v="1"/>
    <n v="1"/>
    <n v="171944"/>
    <n v="38903"/>
    <n v="13975"/>
    <n v="18290"/>
    <n v="3651"/>
    <n v="21941"/>
  </r>
  <r>
    <n v="153"/>
    <s v="112"/>
    <x v="1"/>
    <n v="1"/>
    <n v="691130"/>
    <n v="109805"/>
    <n v="14041"/>
    <n v="96860"/>
    <n v="12348"/>
    <n v="109208"/>
  </r>
  <r>
    <n v="154"/>
    <s v="112"/>
    <x v="1"/>
    <n v="1"/>
    <n v="293003"/>
    <n v="91482"/>
    <n v="14771"/>
    <n v="60811"/>
    <n v="13643"/>
    <n v="74454"/>
  </r>
  <r>
    <n v="155"/>
    <s v="112"/>
    <x v="1"/>
    <n v="1"/>
    <n v="791310"/>
    <n v="220773"/>
    <n v="14771"/>
    <n v="173704"/>
    <n v="4780"/>
    <n v="178484"/>
  </r>
  <r>
    <n v="156"/>
    <s v="112"/>
    <x v="1"/>
    <n v="1"/>
    <n v="422525"/>
    <n v="121656"/>
    <n v="14904"/>
    <n v="49061"/>
    <n v="14207"/>
    <n v="63268"/>
  </r>
  <r>
    <n v="157"/>
    <s v="112"/>
    <x v="1"/>
    <n v="1"/>
    <n v="108245"/>
    <n v="70935"/>
    <n v="16398"/>
    <n v="48430"/>
    <n v="3817"/>
    <n v="52247"/>
  </r>
  <r>
    <n v="158"/>
    <s v="112"/>
    <x v="1"/>
    <n v="1"/>
    <n v="1220707"/>
    <n v="318131"/>
    <n v="16564"/>
    <n v="248058"/>
    <n v="46471"/>
    <n v="294529"/>
  </r>
  <r>
    <n v="159"/>
    <s v="112"/>
    <x v="1"/>
    <n v="1"/>
    <n v="1893448"/>
    <n v="693089"/>
    <n v="16597"/>
    <n v="618336"/>
    <n v="73491"/>
    <n v="691827"/>
  </r>
  <r>
    <n v="160"/>
    <s v="112"/>
    <x v="1"/>
    <n v="1"/>
    <n v="85342"/>
    <n v="34721"/>
    <n v="17228"/>
    <n v="13012"/>
    <n v="5079"/>
    <n v="18091"/>
  </r>
  <r>
    <n v="161"/>
    <s v="112"/>
    <x v="1"/>
    <n v="1"/>
    <n v="122386"/>
    <n v="40663"/>
    <n v="17327"/>
    <n v="16265"/>
    <n v="5875"/>
    <n v="22140"/>
  </r>
  <r>
    <n v="162"/>
    <s v="112"/>
    <x v="1"/>
    <n v="1"/>
    <n v="257618"/>
    <n v="164177"/>
    <n v="17759"/>
    <n v="155679"/>
    <n v="3286"/>
    <n v="158965"/>
  </r>
  <r>
    <n v="163"/>
    <s v="112"/>
    <x v="1"/>
    <n v="1"/>
    <n v="3983934"/>
    <n v="884452"/>
    <n v="18987"/>
    <n v="774912"/>
    <n v="97192"/>
    <n v="872104"/>
  </r>
  <r>
    <n v="164"/>
    <s v="111"/>
    <x v="1"/>
    <n v="1"/>
    <n v="2323840"/>
    <n v="190666"/>
    <n v="19153"/>
    <n v="199993"/>
    <n v="12547"/>
    <n v="212540"/>
  </r>
  <r>
    <n v="165"/>
    <s v="112"/>
    <x v="1"/>
    <n v="1"/>
    <n v="157572"/>
    <n v="62471"/>
    <n v="19983"/>
    <n v="39667"/>
    <n v="24331"/>
    <n v="63998"/>
  </r>
  <r>
    <n v="166"/>
    <s v="112"/>
    <x v="1"/>
    <n v="1"/>
    <n v="1546571"/>
    <n v="811425"/>
    <n v="21377"/>
    <n v="735378"/>
    <n v="41990"/>
    <n v="777368"/>
  </r>
  <r>
    <n v="167"/>
    <s v="112"/>
    <x v="1"/>
    <n v="1"/>
    <n v="1509129"/>
    <n v="507402"/>
    <n v="22074"/>
    <n v="417812"/>
    <n v="40928"/>
    <n v="458740"/>
  </r>
  <r>
    <n v="168"/>
    <s v="112"/>
    <x v="1"/>
    <n v="1"/>
    <n v="1750846"/>
    <n v="550953"/>
    <n v="22107"/>
    <n v="425911"/>
    <n v="148277"/>
    <n v="574188"/>
  </r>
  <r>
    <n v="169"/>
    <s v="112"/>
    <x v="1"/>
    <n v="1"/>
    <n v="28613"/>
    <n v="15369"/>
    <n v="22505"/>
    <n v="10191"/>
    <n v="0"/>
    <n v="10191"/>
  </r>
  <r>
    <n v="170"/>
    <s v="112"/>
    <x v="1"/>
    <n v="1"/>
    <n v="326927"/>
    <n v="80429"/>
    <n v="22605"/>
    <n v="41625"/>
    <n v="10456"/>
    <n v="52081"/>
  </r>
  <r>
    <n v="171"/>
    <s v="112"/>
    <x v="1"/>
    <n v="1"/>
    <n v="102768"/>
    <n v="7900"/>
    <n v="22638"/>
    <n v="48364"/>
    <n v="7037"/>
    <n v="55401"/>
  </r>
  <r>
    <n v="172"/>
    <s v="121"/>
    <x v="1"/>
    <n v="1"/>
    <n v="1334462"/>
    <n v="301268"/>
    <n v="23534"/>
    <n v="144991"/>
    <n v="197736"/>
    <n v="342727"/>
  </r>
  <r>
    <n v="173"/>
    <s v="112"/>
    <x v="1"/>
    <n v="1"/>
    <n v="4217321"/>
    <n v="939620"/>
    <n v="23933"/>
    <n v="320919"/>
    <n v="936898"/>
    <n v="1257817"/>
  </r>
  <r>
    <n v="174"/>
    <s v="112"/>
    <x v="1"/>
    <n v="1"/>
    <n v="3295957"/>
    <n v="926343"/>
    <n v="25891"/>
    <n v="592744"/>
    <n v="257518"/>
    <n v="850262"/>
  </r>
  <r>
    <n v="175"/>
    <s v="112"/>
    <x v="1"/>
    <n v="1"/>
    <n v="2781318"/>
    <n v="584877"/>
    <n v="25924"/>
    <n v="409347"/>
    <n v="106187"/>
    <n v="515534"/>
  </r>
  <r>
    <n v="176"/>
    <s v="112"/>
    <x v="1"/>
    <n v="1"/>
    <n v="176857"/>
    <n v="52214"/>
    <n v="26124"/>
    <n v="22140"/>
    <n v="2058"/>
    <n v="24198"/>
  </r>
  <r>
    <n v="177"/>
    <s v="112"/>
    <x v="1"/>
    <n v="1"/>
    <n v="286629"/>
    <n v="59417"/>
    <n v="27451"/>
    <n v="31335"/>
    <n v="1759"/>
    <n v="33094"/>
  </r>
  <r>
    <n v="178"/>
    <s v="112"/>
    <x v="1"/>
    <n v="1"/>
    <n v="516464"/>
    <n v="67118"/>
    <n v="31567"/>
    <n v="25626"/>
    <n v="5975"/>
    <n v="31601"/>
  </r>
  <r>
    <n v="179"/>
    <s v="112"/>
    <x v="1"/>
    <n v="1"/>
    <n v="282082"/>
    <n v="128460"/>
    <n v="32630"/>
    <n v="81192"/>
    <n v="0"/>
    <n v="81192"/>
  </r>
  <r>
    <n v="180"/>
    <s v="112"/>
    <x v="1"/>
    <n v="1"/>
    <n v="2956782"/>
    <n v="965180"/>
    <n v="34057"/>
    <n v="901846"/>
    <n v="57392"/>
    <n v="959238"/>
  </r>
  <r>
    <n v="181"/>
    <s v="112"/>
    <x v="1"/>
    <n v="1"/>
    <n v="250481"/>
    <n v="109573"/>
    <n v="34356"/>
    <n v="62205"/>
    <n v="24630"/>
    <n v="86835"/>
  </r>
  <r>
    <n v="182"/>
    <s v="112"/>
    <x v="1"/>
    <n v="1"/>
    <n v="769236"/>
    <n v="238498"/>
    <n v="34389"/>
    <n v="185255"/>
    <n v="12713"/>
    <n v="197968"/>
  </r>
  <r>
    <n v="183"/>
    <s v="112"/>
    <x v="1"/>
    <n v="1"/>
    <n v="269999"/>
    <n v="50322"/>
    <n v="34455"/>
    <n v="597"/>
    <n v="19385"/>
    <n v="19982"/>
  </r>
  <r>
    <n v="184"/>
    <s v="112"/>
    <x v="1"/>
    <n v="1"/>
    <n v="1723760"/>
    <n v="168160"/>
    <n v="36347"/>
    <n v="64297"/>
    <n v="63168"/>
    <n v="127465"/>
  </r>
  <r>
    <n v="185"/>
    <s v="112"/>
    <x v="1"/>
    <n v="1"/>
    <n v="177487"/>
    <n v="41160"/>
    <n v="39036"/>
    <n v="0"/>
    <n v="2124"/>
    <n v="2124"/>
  </r>
  <r>
    <n v="186"/>
    <s v="112"/>
    <x v="1"/>
    <n v="1"/>
    <n v="0"/>
    <n v="-10157"/>
    <n v="41858"/>
    <n v="0"/>
    <n v="50588"/>
    <n v="50588"/>
  </r>
  <r>
    <n v="187"/>
    <s v="112"/>
    <x v="1"/>
    <n v="1"/>
    <n v="2575417"/>
    <n v="175065"/>
    <n v="42787"/>
    <n v="89059"/>
    <n v="28148"/>
    <n v="117207"/>
  </r>
  <r>
    <n v="188"/>
    <s v="112"/>
    <x v="1"/>
    <n v="1"/>
    <n v="246564"/>
    <n v="76944"/>
    <n v="43750"/>
    <n v="31700"/>
    <n v="664"/>
    <n v="32364"/>
  </r>
  <r>
    <n v="189"/>
    <s v="112"/>
    <x v="1"/>
    <n v="1"/>
    <n v="2590055"/>
    <n v="970623"/>
    <n v="44015"/>
    <n v="822014"/>
    <n v="88993"/>
    <n v="911007"/>
  </r>
  <r>
    <n v="190"/>
    <s v="111"/>
    <x v="1"/>
    <n v="1"/>
    <n v="142966"/>
    <n v="77176"/>
    <n v="45774"/>
    <n v="25626"/>
    <n v="133"/>
    <n v="25759"/>
  </r>
  <r>
    <n v="191"/>
    <s v="112"/>
    <x v="1"/>
    <n v="1"/>
    <n v="1175530"/>
    <n v="105490"/>
    <n v="46073"/>
    <n v="44082"/>
    <n v="15070"/>
    <n v="59152"/>
  </r>
  <r>
    <n v="192"/>
    <s v="112"/>
    <x v="1"/>
    <n v="1"/>
    <n v="1023136"/>
    <n v="67118"/>
    <n v="47434"/>
    <n v="30074"/>
    <n v="19252"/>
    <n v="49326"/>
  </r>
  <r>
    <n v="193"/>
    <s v="112"/>
    <x v="1"/>
    <n v="1"/>
    <n v="204972"/>
    <n v="99748"/>
    <n v="49990"/>
    <n v="57094"/>
    <n v="13775"/>
    <n v="70869"/>
  </r>
  <r>
    <n v="194"/>
    <s v="112"/>
    <x v="1"/>
    <n v="1"/>
    <n v="556761"/>
    <n v="164907"/>
    <n v="50322"/>
    <n v="83781"/>
    <n v="22406"/>
    <n v="106187"/>
  </r>
  <r>
    <n v="195"/>
    <s v="112"/>
    <x v="1"/>
    <n v="1"/>
    <n v="432218"/>
    <n v="138751"/>
    <n v="51716"/>
    <n v="71931"/>
    <n v="33"/>
    <n v="71964"/>
  </r>
  <r>
    <n v="196"/>
    <s v="112"/>
    <x v="1"/>
    <n v="1"/>
    <n v="560380"/>
    <n v="120560"/>
    <n v="52480"/>
    <n v="43351"/>
    <n v="14506"/>
    <n v="57857"/>
  </r>
  <r>
    <n v="197"/>
    <s v="112"/>
    <x v="1"/>
    <n v="1"/>
    <n v="347109"/>
    <n v="84412"/>
    <n v="52712"/>
    <n v="24364"/>
    <n v="21111"/>
    <n v="45475"/>
  </r>
  <r>
    <n v="198"/>
    <s v="112"/>
    <x v="1"/>
    <n v="1"/>
    <n v="1975569"/>
    <n v="365166"/>
    <n v="53376"/>
    <n v="276572"/>
    <n v="36912"/>
    <n v="313484"/>
  </r>
  <r>
    <n v="199"/>
    <s v="112"/>
    <x v="1"/>
    <n v="1"/>
    <n v="380270"/>
    <n v="112129"/>
    <n v="56629"/>
    <n v="46040"/>
    <n v="6971"/>
    <n v="53011"/>
  </r>
  <r>
    <n v="200"/>
    <s v="112"/>
    <x v="1"/>
    <n v="1"/>
    <n v="74986"/>
    <n v="68313"/>
    <n v="57094"/>
    <n v="0"/>
    <n v="6705"/>
    <n v="6705"/>
  </r>
  <r>
    <n v="201"/>
    <s v="112"/>
    <x v="1"/>
    <n v="1"/>
    <n v="166766"/>
    <n v="82985"/>
    <n v="64761"/>
    <n v="16730"/>
    <n v="2423"/>
    <n v="19153"/>
  </r>
  <r>
    <n v="202"/>
    <s v="112"/>
    <x v="1"/>
    <n v="1"/>
    <n v="636062"/>
    <n v="186351"/>
    <n v="65525"/>
    <n v="106021"/>
    <n v="16033"/>
    <n v="122054"/>
  </r>
  <r>
    <n v="203"/>
    <s v="112"/>
    <x v="1"/>
    <n v="1"/>
    <n v="631813"/>
    <n v="114386"/>
    <n v="68081"/>
    <n v="19784"/>
    <n v="14572"/>
    <n v="34356"/>
  </r>
  <r>
    <n v="204"/>
    <s v="112"/>
    <x v="1"/>
    <n v="1"/>
    <n v="2748324"/>
    <n v="1069342"/>
    <n v="68944"/>
    <n v="1663248"/>
    <n v="2215263"/>
    <n v="3878511"/>
  </r>
  <r>
    <n v="205"/>
    <s v="112"/>
    <x v="1"/>
    <n v="1"/>
    <n v="2088860"/>
    <n v="642767"/>
    <n v="69209"/>
    <n v="498672"/>
    <n v="99383"/>
    <n v="598055"/>
  </r>
  <r>
    <n v="206"/>
    <s v="112"/>
    <x v="1"/>
    <n v="1"/>
    <n v="1278563"/>
    <n v="187977"/>
    <n v="69906"/>
    <n v="198466"/>
    <n v="93209"/>
    <n v="291675"/>
  </r>
  <r>
    <n v="207"/>
    <s v="112"/>
    <x v="1"/>
    <n v="1"/>
    <n v="4847706"/>
    <n v="1674799"/>
    <n v="70106"/>
    <n v="1538936"/>
    <n v="15402"/>
    <n v="1554338"/>
  </r>
  <r>
    <n v="208"/>
    <s v="112"/>
    <x v="1"/>
    <n v="1"/>
    <n v="1804355"/>
    <n v="254066"/>
    <n v="70106"/>
    <n v="154219"/>
    <n v="11352"/>
    <n v="165571"/>
  </r>
  <r>
    <n v="209"/>
    <s v="112"/>
    <x v="1"/>
    <n v="1"/>
    <n v="299807"/>
    <n v="111498"/>
    <n v="76379"/>
    <n v="40463"/>
    <n v="111133"/>
    <n v="151596"/>
  </r>
  <r>
    <n v="210"/>
    <s v="112"/>
    <x v="1"/>
    <n v="1"/>
    <n v="1164675"/>
    <n v="132377"/>
    <n v="80860"/>
    <n v="14605"/>
    <n v="20481"/>
    <n v="35086"/>
  </r>
  <r>
    <n v="211"/>
    <s v="121"/>
    <x v="1"/>
    <n v="1"/>
    <n v="4587168"/>
    <n v="1293567"/>
    <n v="81126"/>
    <n v="985129"/>
    <n v="272356"/>
    <n v="1257485"/>
  </r>
  <r>
    <n v="212"/>
    <s v="112"/>
    <x v="1"/>
    <n v="1"/>
    <n v="1514904"/>
    <n v="392020"/>
    <n v="92246"/>
    <n v="176924"/>
    <n v="33227"/>
    <n v="210151"/>
  </r>
  <r>
    <n v="213"/>
    <s v="112"/>
    <x v="1"/>
    <n v="1"/>
    <n v="643531"/>
    <n v="339873"/>
    <n v="93706"/>
    <n v="232723"/>
    <n v="29177"/>
    <n v="261900"/>
  </r>
  <r>
    <n v="214"/>
    <s v="112"/>
    <x v="1"/>
    <n v="1"/>
    <n v="618237"/>
    <n v="271128"/>
    <n v="95333"/>
    <n v="166633"/>
    <n v="7867"/>
    <n v="174500"/>
  </r>
  <r>
    <n v="215"/>
    <s v="112"/>
    <x v="1"/>
    <n v="1"/>
    <n v="1898360"/>
    <n v="264456"/>
    <n v="99084"/>
    <n v="114320"/>
    <n v="31302"/>
    <n v="145622"/>
  </r>
  <r>
    <n v="216"/>
    <s v="112"/>
    <x v="1"/>
    <n v="1"/>
    <n v="462590"/>
    <n v="133406"/>
    <n v="103366"/>
    <n v="21012"/>
    <n v="232"/>
    <n v="21244"/>
  </r>
  <r>
    <n v="217"/>
    <s v="112"/>
    <x v="1"/>
    <n v="1"/>
    <n v="102901"/>
    <n v="102868"/>
    <n v="104395"/>
    <n v="0"/>
    <n v="0"/>
    <n v="0"/>
  </r>
  <r>
    <n v="218"/>
    <s v="112"/>
    <x v="1"/>
    <n v="1"/>
    <n v="340968"/>
    <n v="137888"/>
    <n v="105457"/>
    <n v="27916"/>
    <n v="0"/>
    <n v="27916"/>
  </r>
  <r>
    <n v="219"/>
    <s v="112"/>
    <x v="1"/>
    <n v="1"/>
    <n v="464051"/>
    <n v="132908"/>
    <n v="108577"/>
    <n v="15269"/>
    <n v="8265"/>
    <n v="23534"/>
  </r>
  <r>
    <n v="220"/>
    <s v="112"/>
    <x v="1"/>
    <n v="1"/>
    <n v="5503651"/>
    <n v="190002"/>
    <n v="109374"/>
    <n v="57160"/>
    <n v="15203"/>
    <n v="72363"/>
  </r>
  <r>
    <n v="221"/>
    <s v="112"/>
    <x v="1"/>
    <n v="1"/>
    <n v="3286364"/>
    <n v="1086404"/>
    <n v="111664"/>
    <n v="837914"/>
    <n v="44712"/>
    <n v="882626"/>
  </r>
  <r>
    <n v="222"/>
    <s v="112"/>
    <x v="1"/>
    <n v="1"/>
    <n v="557226"/>
    <n v="168260"/>
    <n v="114519"/>
    <n v="40165"/>
    <n v="16730"/>
    <n v="56895"/>
  </r>
  <r>
    <n v="223"/>
    <s v="112"/>
    <x v="1"/>
    <n v="1"/>
    <n v="227445"/>
    <n v="161588"/>
    <n v="118867"/>
    <n v="59616"/>
    <n v="18323"/>
    <n v="77939"/>
  </r>
  <r>
    <n v="224"/>
    <s v="112"/>
    <x v="1"/>
    <n v="1"/>
    <n v="3121589"/>
    <n v="1229005"/>
    <n v="124411"/>
    <n v="1028314"/>
    <n v="233187"/>
    <n v="1261501"/>
  </r>
  <r>
    <n v="225"/>
    <s v="112"/>
    <x v="1"/>
    <n v="1"/>
    <n v="4752838"/>
    <n v="638917"/>
    <n v="130120"/>
    <n v="416086"/>
    <n v="339242"/>
    <n v="755328"/>
  </r>
  <r>
    <n v="226"/>
    <s v="121"/>
    <x v="1"/>
    <n v="1"/>
    <n v="1599781"/>
    <n v="596959"/>
    <n v="130983"/>
    <n v="306811"/>
    <n v="77242"/>
    <n v="384053"/>
  </r>
  <r>
    <n v="227"/>
    <s v="112"/>
    <x v="1"/>
    <n v="1"/>
    <n v="1156907"/>
    <n v="355872"/>
    <n v="131415"/>
    <n v="195844"/>
    <n v="24497"/>
    <n v="220341"/>
  </r>
  <r>
    <n v="228"/>
    <s v="112"/>
    <x v="1"/>
    <n v="1"/>
    <n v="329051"/>
    <n v="196309"/>
    <n v="131680"/>
    <n v="53708"/>
    <n v="8763"/>
    <n v="62471"/>
  </r>
  <r>
    <n v="229"/>
    <s v="112"/>
    <x v="1"/>
    <n v="1"/>
    <n v="3746730"/>
    <n v="813749"/>
    <n v="132942"/>
    <n v="584180"/>
    <n v="71101"/>
    <n v="655281"/>
  </r>
  <r>
    <n v="230"/>
    <s v="121"/>
    <x v="1"/>
    <n v="1"/>
    <n v="7047268"/>
    <n v="1598221"/>
    <n v="135995"/>
    <n v="1305550"/>
    <n v="239395"/>
    <n v="1544945"/>
  </r>
  <r>
    <n v="231"/>
    <s v="112"/>
    <x v="1"/>
    <n v="1"/>
    <n v="1318728"/>
    <n v="260240"/>
    <n v="141008"/>
    <n v="94735"/>
    <n v="8830"/>
    <n v="103565"/>
  </r>
  <r>
    <n v="232"/>
    <s v="112"/>
    <x v="1"/>
    <n v="1"/>
    <n v="2535452"/>
    <n v="592478"/>
    <n v="142900"/>
    <n v="299642"/>
    <n v="172741"/>
    <n v="472383"/>
  </r>
  <r>
    <n v="233"/>
    <s v="112"/>
    <x v="1"/>
    <n v="1"/>
    <n v="523003"/>
    <n v="226316"/>
    <n v="147248"/>
    <n v="70703"/>
    <n v="14506"/>
    <n v="85209"/>
  </r>
  <r>
    <n v="234"/>
    <s v="112"/>
    <x v="1"/>
    <n v="1"/>
    <n v="2879174"/>
    <n v="1031667"/>
    <n v="157372"/>
    <n v="682633"/>
    <n v="331375"/>
    <n v="1014008"/>
  </r>
  <r>
    <n v="235"/>
    <s v="112"/>
    <x v="1"/>
    <n v="1"/>
    <n v="2145755"/>
    <n v="766614"/>
    <n v="179911"/>
    <n v="404302"/>
    <n v="211578"/>
    <n v="615880"/>
  </r>
  <r>
    <n v="236"/>
    <s v="112"/>
    <x v="1"/>
    <n v="1"/>
    <n v="3235511"/>
    <n v="643033"/>
    <n v="196940"/>
    <n v="355905"/>
    <n v="86005"/>
    <n v="441910"/>
  </r>
  <r>
    <n v="237"/>
    <s v="112"/>
    <x v="1"/>
    <n v="1"/>
    <n v="1642170"/>
    <n v="420667"/>
    <n v="201620"/>
    <n v="333035"/>
    <n v="18257"/>
    <n v="351292"/>
  </r>
  <r>
    <n v="238"/>
    <s v="112"/>
    <x v="1"/>
    <n v="1"/>
    <n v="1103864"/>
    <n v="649705"/>
    <n v="225287"/>
    <n v="382991"/>
    <n v="47036"/>
    <n v="430027"/>
  </r>
  <r>
    <n v="239"/>
    <s v="112"/>
    <x v="1"/>
    <n v="1"/>
    <n v="1142999"/>
    <n v="398659"/>
    <n v="235345"/>
    <n v="111996"/>
    <n v="49857"/>
    <n v="161853"/>
  </r>
  <r>
    <n v="240"/>
    <s v="112"/>
    <x v="1"/>
    <n v="1"/>
    <n v="1643597"/>
    <n v="457678"/>
    <n v="242083"/>
    <n v="189205"/>
    <n v="11518"/>
    <n v="200723"/>
  </r>
  <r>
    <n v="241"/>
    <s v="112"/>
    <x v="1"/>
    <n v="1"/>
    <n v="1955155"/>
    <n v="641373"/>
    <n v="285202"/>
    <n v="138087"/>
    <n v="230200"/>
    <n v="368287"/>
  </r>
  <r>
    <n v="242"/>
    <s v="112"/>
    <x v="1"/>
    <n v="1"/>
    <n v="6984465"/>
    <n v="1068545"/>
    <n v="288953"/>
    <n v="680940"/>
    <n v="57724"/>
    <n v="738664"/>
  </r>
  <r>
    <n v="243"/>
    <s v="121"/>
    <x v="1"/>
    <n v="1"/>
    <n v="10117938"/>
    <n v="2811824"/>
    <n v="311990"/>
    <n v="2151796"/>
    <n v="187313"/>
    <n v="2339109"/>
  </r>
  <r>
    <n v="244"/>
    <s v="112"/>
    <x v="1"/>
    <n v="1"/>
    <n v="2619100"/>
    <n v="420667"/>
    <n v="335856"/>
    <n v="35484"/>
    <n v="23734"/>
    <n v="59218"/>
  </r>
  <r>
    <n v="245"/>
    <s v="112"/>
    <x v="1"/>
    <n v="1"/>
    <n v="1553409"/>
    <n v="676094"/>
    <n v="371938"/>
    <n v="239295"/>
    <n v="52314"/>
    <n v="291609"/>
  </r>
  <r>
    <n v="246"/>
    <s v="121"/>
    <x v="1"/>
    <n v="1"/>
    <n v="11216756"/>
    <n v="2992399"/>
    <n v="374593"/>
    <n v="2144659"/>
    <n v="123880"/>
    <n v="2268539"/>
  </r>
  <r>
    <n v="247"/>
    <s v="112"/>
    <x v="1"/>
    <n v="1"/>
    <n v="2800903"/>
    <n v="1129324"/>
    <n v="383655"/>
    <n v="1009892"/>
    <n v="121755"/>
    <n v="1131647"/>
  </r>
  <r>
    <n v="248"/>
    <s v="112"/>
    <x v="1"/>
    <n v="1"/>
    <n v="2311094"/>
    <n v="786530"/>
    <n v="387373"/>
    <n v="328819"/>
    <n v="48131"/>
    <n v="376950"/>
  </r>
  <r>
    <n v="249"/>
    <s v="112"/>
    <x v="1"/>
    <n v="1"/>
    <n v="8791509"/>
    <n v="1051550"/>
    <n v="393448"/>
    <n v="634369"/>
    <n v="197039"/>
    <n v="831408"/>
  </r>
  <r>
    <n v="250"/>
    <s v="112"/>
    <x v="1"/>
    <n v="1"/>
    <n v="12559152"/>
    <n v="1826197"/>
    <n v="428202"/>
    <n v="1154020"/>
    <n v="1028846"/>
    <n v="2182866"/>
  </r>
  <r>
    <n v="251"/>
    <s v="112"/>
    <x v="1"/>
    <n v="1"/>
    <n v="2508763"/>
    <n v="1336288"/>
    <n v="471254"/>
    <n v="701388"/>
    <n v="98752"/>
    <n v="800140"/>
  </r>
  <r>
    <n v="252"/>
    <s v="112"/>
    <x v="1"/>
    <n v="1"/>
    <n v="4423090"/>
    <n v="935371"/>
    <n v="484299"/>
    <n v="545509"/>
    <n v="51583"/>
    <n v="597092"/>
  </r>
  <r>
    <n v="253"/>
    <s v="112"/>
    <x v="1"/>
    <n v="1"/>
    <n v="3687944"/>
    <n v="825832"/>
    <n v="489677"/>
    <n v="176160"/>
    <n v="197471"/>
    <n v="373631"/>
  </r>
  <r>
    <n v="254"/>
    <s v="112"/>
    <x v="1"/>
    <n v="1"/>
    <n v="2207960"/>
    <n v="1075782"/>
    <n v="549227"/>
    <n v="501892"/>
    <n v="44613"/>
    <n v="546505"/>
  </r>
  <r>
    <n v="255"/>
    <s v="121"/>
    <x v="1"/>
    <n v="1"/>
    <n v="36177886"/>
    <n v="12622751"/>
    <n v="564197"/>
    <n v="6974872"/>
    <n v="2105424"/>
    <n v="9080296"/>
  </r>
  <r>
    <n v="256"/>
    <s v="121"/>
    <x v="1"/>
    <n v="1"/>
    <n v="7328454"/>
    <n v="913762"/>
    <n v="580728"/>
    <n v="300637"/>
    <n v="93242"/>
    <n v="393879"/>
  </r>
  <r>
    <n v="257"/>
    <s v="112"/>
    <x v="1"/>
    <n v="1"/>
    <n v="9810695"/>
    <n v="2592677"/>
    <n v="671081"/>
    <n v="1747660"/>
    <n v="131913"/>
    <n v="1879573"/>
  </r>
  <r>
    <n v="258"/>
    <s v="112"/>
    <x v="1"/>
    <n v="1"/>
    <n v="4134701"/>
    <n v="2155646"/>
    <n v="708491"/>
    <n v="883357"/>
    <n v="1293467"/>
    <n v="2176824"/>
  </r>
  <r>
    <n v="259"/>
    <s v="112"/>
    <x v="1"/>
    <n v="1"/>
    <n v="2064761"/>
    <n v="1237303"/>
    <n v="719246"/>
    <n v="470989"/>
    <n v="48330"/>
    <n v="519319"/>
  </r>
  <r>
    <n v="260"/>
    <s v="112"/>
    <x v="1"/>
    <n v="1"/>
    <n v="7243477"/>
    <n v="3467404"/>
    <n v="761236"/>
    <n v="2481943"/>
    <n v="229104"/>
    <n v="2711047"/>
  </r>
  <r>
    <n v="261"/>
    <s v="112"/>
    <x v="1"/>
    <n v="1"/>
    <n v="4504680"/>
    <n v="2207993"/>
    <n v="907854"/>
    <n v="551716"/>
    <n v="545243"/>
    <n v="1096959"/>
  </r>
  <r>
    <n v="262"/>
    <s v="112"/>
    <x v="1"/>
    <n v="1"/>
    <n v="12552280"/>
    <n v="3029177"/>
    <n v="1120892"/>
    <n v="1222266"/>
    <n v="888900"/>
    <n v="2111166"/>
  </r>
  <r>
    <n v="263"/>
    <s v="112"/>
    <x v="1"/>
    <n v="1"/>
    <n v="23465445"/>
    <n v="4442674"/>
    <n v="1301135"/>
    <n v="2627000"/>
    <n v="844984"/>
    <n v="3471984"/>
  </r>
  <r>
    <n v="264"/>
    <s v="121"/>
    <x v="1"/>
    <n v="1"/>
    <n v="9037509"/>
    <n v="3077242"/>
    <n v="1486556"/>
    <n v="1300538"/>
    <n v="425015"/>
    <n v="1725553"/>
  </r>
  <r>
    <n v="265"/>
    <s v="113"/>
    <x v="1"/>
    <n v="1"/>
    <n v="15645854"/>
    <n v="1870577"/>
    <n v="1595499"/>
    <n v="5444"/>
    <n v="350329"/>
    <n v="355773"/>
  </r>
  <r>
    <n v="266"/>
    <s v="112"/>
    <x v="1"/>
    <n v="1"/>
    <n v="2964847"/>
    <n v="-651995"/>
    <n v="3153489"/>
    <n v="191396"/>
    <n v="78769"/>
    <n v="270165"/>
  </r>
  <r>
    <n v="267"/>
    <s v="112"/>
    <x v="1"/>
    <n v="1"/>
    <n v="15659298"/>
    <n v="5497743"/>
    <n v="4498739"/>
    <n v="1020680"/>
    <n v="1245336"/>
    <n v="2266016"/>
  </r>
  <r>
    <n v="268"/>
    <s v="112"/>
    <x v="2"/>
    <n v="1"/>
    <n v="0"/>
    <n v="0"/>
    <n v="33"/>
    <n v="0"/>
    <n v="0"/>
    <n v="0"/>
  </r>
  <r>
    <n v="269"/>
    <s v="112"/>
    <x v="2"/>
    <n v="1"/>
    <n v="24165"/>
    <n v="3353"/>
    <n v="232"/>
    <n v="9925"/>
    <n v="26389"/>
    <n v="36314"/>
  </r>
  <r>
    <n v="270"/>
    <s v="112"/>
    <x v="2"/>
    <n v="1"/>
    <n v="16331"/>
    <n v="5942"/>
    <n v="398"/>
    <n v="5377"/>
    <n v="100"/>
    <n v="5477"/>
  </r>
  <r>
    <n v="271"/>
    <s v="112"/>
    <x v="2"/>
    <n v="1"/>
    <n v="65890"/>
    <n v="16066"/>
    <n v="896"/>
    <n v="10091"/>
    <n v="27186"/>
    <n v="37277"/>
  </r>
  <r>
    <n v="272"/>
    <s v="112"/>
    <x v="2"/>
    <n v="1"/>
    <n v="13477"/>
    <n v="2224"/>
    <n v="2091"/>
    <n v="0"/>
    <n v="0"/>
    <n v="0"/>
  </r>
  <r>
    <n v="273"/>
    <s v="112"/>
    <x v="2"/>
    <n v="1"/>
    <n v="302131"/>
    <n v="48164"/>
    <n v="2390"/>
    <n v="13543"/>
    <n v="19186"/>
    <n v="32729"/>
  </r>
  <r>
    <n v="274"/>
    <s v="112"/>
    <x v="2"/>
    <n v="1"/>
    <n v="3153"/>
    <n v="2556"/>
    <n v="2423"/>
    <n v="0"/>
    <n v="0"/>
    <n v="0"/>
  </r>
  <r>
    <n v="275"/>
    <s v="112"/>
    <x v="2"/>
    <n v="1"/>
    <n v="156941"/>
    <n v="16995"/>
    <n v="7004"/>
    <n v="929"/>
    <n v="3153"/>
    <n v="4082"/>
  </r>
  <r>
    <n v="276"/>
    <s v="112"/>
    <x v="2"/>
    <n v="1"/>
    <n v="594935"/>
    <n v="58454"/>
    <n v="8199"/>
    <n v="23037"/>
    <n v="5610"/>
    <n v="28647"/>
  </r>
  <r>
    <n v="277"/>
    <s v="112"/>
    <x v="2"/>
    <n v="1"/>
    <n v="623249"/>
    <n v="223295"/>
    <n v="8763"/>
    <n v="209155"/>
    <n v="47235"/>
    <n v="256390"/>
  </r>
  <r>
    <n v="278"/>
    <s v="112"/>
    <x v="2"/>
    <n v="1"/>
    <n v="367755"/>
    <n v="140941"/>
    <n v="9162"/>
    <n v="56363"/>
    <n v="68048"/>
    <n v="124411"/>
  </r>
  <r>
    <n v="279"/>
    <s v="121"/>
    <x v="2"/>
    <n v="1"/>
    <n v="2412368"/>
    <n v="766182"/>
    <n v="10124"/>
    <n v="754863"/>
    <n v="107947"/>
    <n v="862810"/>
  </r>
  <r>
    <n v="280"/>
    <s v="121"/>
    <x v="2"/>
    <n v="1"/>
    <n v="7048530"/>
    <n v="2477395"/>
    <n v="11419"/>
    <n v="2108644"/>
    <n v="467171"/>
    <n v="2575815"/>
  </r>
  <r>
    <n v="281"/>
    <s v="102"/>
    <x v="2"/>
    <n v="1"/>
    <n v="208126"/>
    <n v="28912"/>
    <n v="11784"/>
    <n v="18755"/>
    <n v="0"/>
    <n v="18755"/>
  </r>
  <r>
    <n v="282"/>
    <s v="112"/>
    <x v="2"/>
    <n v="1"/>
    <n v="309965"/>
    <n v="90653"/>
    <n v="12746"/>
    <n v="66620"/>
    <n v="11153"/>
    <n v="77773"/>
  </r>
  <r>
    <n v="283"/>
    <s v="112"/>
    <x v="2"/>
    <n v="1"/>
    <n v="976664"/>
    <n v="255826"/>
    <n v="14439"/>
    <n v="226449"/>
    <n v="389066"/>
    <n v="615515"/>
  </r>
  <r>
    <n v="284"/>
    <s v="112"/>
    <x v="2"/>
    <n v="1"/>
    <n v="1353017"/>
    <n v="453462"/>
    <n v="15668"/>
    <n v="345748"/>
    <n v="291542"/>
    <n v="637290"/>
  </r>
  <r>
    <n v="285"/>
    <s v="112"/>
    <x v="2"/>
    <n v="1"/>
    <n v="524564"/>
    <n v="130120"/>
    <n v="19020"/>
    <n v="106387"/>
    <n v="30040"/>
    <n v="136427"/>
  </r>
  <r>
    <n v="286"/>
    <s v="112"/>
    <x v="2"/>
    <n v="1"/>
    <n v="143365"/>
    <n v="26920"/>
    <n v="24032"/>
    <n v="1726"/>
    <n v="299"/>
    <n v="2025"/>
  </r>
  <r>
    <n v="287"/>
    <s v="112"/>
    <x v="2"/>
    <n v="1"/>
    <n v="406228"/>
    <n v="93507"/>
    <n v="32995"/>
    <n v="50521"/>
    <n v="4282"/>
    <n v="54803"/>
  </r>
  <r>
    <n v="288"/>
    <s v="112"/>
    <x v="2"/>
    <n v="1"/>
    <n v="1290181"/>
    <n v="144493"/>
    <n v="35750"/>
    <n v="39434"/>
    <n v="18290"/>
    <n v="57724"/>
  </r>
  <r>
    <n v="289"/>
    <s v="112"/>
    <x v="2"/>
    <n v="1"/>
    <n v="161123"/>
    <n v="46007"/>
    <n v="48762"/>
    <n v="100"/>
    <n v="16630"/>
    <n v="16730"/>
  </r>
  <r>
    <n v="290"/>
    <s v="112"/>
    <x v="2"/>
    <n v="1"/>
    <n v="597092"/>
    <n v="113357"/>
    <n v="63002"/>
    <n v="44546"/>
    <n v="1228"/>
    <n v="45774"/>
  </r>
  <r>
    <n v="291"/>
    <s v="112"/>
    <x v="2"/>
    <n v="1"/>
    <n v="3304886"/>
    <n v="1338877"/>
    <n v="125274"/>
    <n v="1124942"/>
    <n v="128095"/>
    <n v="1253037"/>
  </r>
  <r>
    <n v="292"/>
    <s v="112"/>
    <x v="2"/>
    <n v="1"/>
    <n v="1913098"/>
    <n v="511717"/>
    <n v="132245"/>
    <n v="336122"/>
    <n v="25825"/>
    <n v="361947"/>
  </r>
  <r>
    <n v="293"/>
    <s v="112"/>
    <x v="2"/>
    <n v="1"/>
    <n v="9407688"/>
    <n v="2568048"/>
    <n v="215794"/>
    <n v="1667463"/>
    <n v="954823"/>
    <n v="2622286"/>
  </r>
  <r>
    <n v="294"/>
    <s v="112"/>
    <x v="2"/>
    <n v="1"/>
    <n v="7313317"/>
    <n v="2004714"/>
    <n v="496150"/>
    <n v="1131680"/>
    <n v="737270"/>
    <n v="1868950"/>
  </r>
  <r>
    <n v="295"/>
    <s v="112"/>
    <x v="2"/>
    <n v="1"/>
    <n v="3373996"/>
    <n v="1036015"/>
    <n v="795028"/>
    <n v="225719"/>
    <n v="98918"/>
    <n v="324637"/>
  </r>
  <r>
    <n v="296"/>
    <s v="112"/>
    <x v="3"/>
    <n v="1"/>
    <n v="73790"/>
    <n v="27485"/>
    <n v="3950"/>
    <n v="13576"/>
    <n v="9294"/>
    <n v="22870"/>
  </r>
  <r>
    <n v="297"/>
    <s v="112"/>
    <x v="3"/>
    <n v="1"/>
    <n v="125672"/>
    <n v="16697"/>
    <n v="6938"/>
    <n v="0"/>
    <n v="3685"/>
    <n v="3685"/>
  </r>
  <r>
    <n v="298"/>
    <s v="112"/>
    <x v="3"/>
    <n v="1"/>
    <n v="7279493"/>
    <n v="1875423"/>
    <n v="14572"/>
    <n v="1462391"/>
    <n v="523634"/>
    <n v="1986025"/>
  </r>
  <r>
    <n v="299"/>
    <s v="112"/>
    <x v="3"/>
    <n v="1"/>
    <n v="1572363"/>
    <n v="375888"/>
    <n v="16564"/>
    <n v="317135"/>
    <n v="34190"/>
    <n v="351325"/>
  </r>
  <r>
    <n v="300"/>
    <s v="112"/>
    <x v="3"/>
    <n v="1"/>
    <n v="611432"/>
    <n v="236573"/>
    <n v="18124"/>
    <n v="173936"/>
    <n v="34721"/>
    <n v="208657"/>
  </r>
  <r>
    <n v="301"/>
    <s v="112"/>
    <x v="3"/>
    <n v="1"/>
    <n v="516331"/>
    <n v="246963"/>
    <n v="19618"/>
    <n v="200923"/>
    <n v="0"/>
    <n v="200923"/>
  </r>
  <r>
    <n v="302"/>
    <s v="112"/>
    <x v="3"/>
    <n v="1"/>
    <n v="799276"/>
    <n v="347042"/>
    <n v="24763"/>
    <n v="324637"/>
    <n v="432"/>
    <n v="325069"/>
  </r>
  <r>
    <n v="303"/>
    <s v="112"/>
    <x v="3"/>
    <n v="1"/>
    <n v="77873"/>
    <n v="53011"/>
    <n v="27982"/>
    <n v="10854"/>
    <n v="13975"/>
    <n v="24829"/>
  </r>
  <r>
    <n v="304"/>
    <s v="112"/>
    <x v="3"/>
    <n v="1"/>
    <n v="502257"/>
    <n v="222632"/>
    <n v="49658"/>
    <n v="164874"/>
    <n v="2821"/>
    <n v="167695"/>
  </r>
  <r>
    <n v="305"/>
    <s v="112"/>
    <x v="3"/>
    <n v="1"/>
    <n v="420169"/>
    <n v="313450"/>
    <n v="55965"/>
    <n v="266647"/>
    <n v="0"/>
    <n v="266647"/>
  </r>
  <r>
    <n v="306"/>
    <s v="121"/>
    <x v="3"/>
    <n v="1"/>
    <n v="20880601"/>
    <n v="2580296"/>
    <n v="57525"/>
    <n v="1722499"/>
    <n v="1261634"/>
    <n v="2984133"/>
  </r>
  <r>
    <n v="307"/>
    <s v="112"/>
    <x v="3"/>
    <n v="1"/>
    <n v="1069641"/>
    <n v="450110"/>
    <n v="73823"/>
    <n v="359523"/>
    <n v="31933"/>
    <n v="391456"/>
  </r>
  <r>
    <n v="308"/>
    <s v="112"/>
    <x v="3"/>
    <n v="1"/>
    <n v="1087930"/>
    <n v="329748"/>
    <n v="87101"/>
    <n v="219943"/>
    <n v="15933"/>
    <n v="235876"/>
  </r>
  <r>
    <n v="309"/>
    <s v="112"/>
    <x v="3"/>
    <n v="1"/>
    <n v="300471"/>
    <n v="158269"/>
    <n v="87599"/>
    <n v="70139"/>
    <n v="3319"/>
    <n v="73458"/>
  </r>
  <r>
    <n v="310"/>
    <s v="112"/>
    <x v="3"/>
    <n v="1"/>
    <n v="630983"/>
    <n v="111731"/>
    <n v="103266"/>
    <n v="2124"/>
    <n v="0"/>
    <n v="2124"/>
  </r>
  <r>
    <n v="311"/>
    <s v="112"/>
    <x v="3"/>
    <n v="1"/>
    <n v="1527219"/>
    <n v="768838"/>
    <n v="123050"/>
    <n v="489212"/>
    <n v="143265"/>
    <n v="632477"/>
  </r>
  <r>
    <n v="312"/>
    <s v="121"/>
    <x v="3"/>
    <n v="1"/>
    <n v="13852254"/>
    <n v="1617341"/>
    <n v="134535"/>
    <n v="1145522"/>
    <n v="555998"/>
    <n v="1701520"/>
  </r>
  <r>
    <n v="313"/>
    <s v="112"/>
    <x v="3"/>
    <n v="1"/>
    <n v="734249"/>
    <n v="252705"/>
    <n v="185288"/>
    <n v="12547"/>
    <n v="13444"/>
    <n v="25991"/>
  </r>
  <r>
    <n v="314"/>
    <s v="112"/>
    <x v="3"/>
    <n v="1"/>
    <n v="1913862"/>
    <n v="946823"/>
    <n v="274680"/>
    <n v="438857"/>
    <n v="207595"/>
    <n v="646452"/>
  </r>
  <r>
    <n v="315"/>
    <s v="112"/>
    <x v="3"/>
    <n v="1"/>
    <n v="9548430"/>
    <n v="4191330"/>
    <n v="281518"/>
    <n v="3224358"/>
    <n v="582387"/>
    <n v="3806745"/>
  </r>
  <r>
    <n v="316"/>
    <s v="112"/>
    <x v="3"/>
    <n v="1"/>
    <n v="949181"/>
    <n v="441048"/>
    <n v="312952"/>
    <n v="111864"/>
    <n v="9560"/>
    <n v="121424"/>
  </r>
  <r>
    <n v="317"/>
    <s v="121"/>
    <x v="3"/>
    <n v="1"/>
    <n v="25251146"/>
    <n v="7624411"/>
    <n v="320056"/>
    <n v="6280422"/>
    <n v="2749419"/>
    <n v="9029841"/>
  </r>
  <r>
    <n v="318"/>
    <s v="112"/>
    <x v="3"/>
    <n v="1"/>
    <n v="2485030"/>
    <n v="659630"/>
    <n v="338877"/>
    <n v="284937"/>
    <n v="71732"/>
    <n v="356669"/>
  </r>
  <r>
    <n v="319"/>
    <s v="112"/>
    <x v="3"/>
    <n v="1"/>
    <n v="2812355"/>
    <n v="703711"/>
    <n v="428002"/>
    <n v="212773"/>
    <n v="49492"/>
    <n v="262265"/>
  </r>
  <r>
    <n v="320"/>
    <s v="112"/>
    <x v="3"/>
    <n v="1"/>
    <n v="5578504"/>
    <n v="1475005"/>
    <n v="438226"/>
    <n v="892551"/>
    <n v="96793"/>
    <n v="989344"/>
  </r>
  <r>
    <n v="321"/>
    <s v="112"/>
    <x v="3"/>
    <n v="1"/>
    <n v="4562106"/>
    <n v="811824"/>
    <n v="501726"/>
    <n v="248556"/>
    <n v="47235"/>
    <n v="295791"/>
  </r>
  <r>
    <n v="322"/>
    <s v="112"/>
    <x v="3"/>
    <n v="1"/>
    <n v="9655978"/>
    <n v="1601142"/>
    <n v="736706"/>
    <n v="668625"/>
    <n v="549227"/>
    <n v="1217852"/>
  </r>
  <r>
    <n v="323"/>
    <s v="121"/>
    <x v="3"/>
    <n v="1"/>
    <n v="9158932"/>
    <n v="4084512"/>
    <n v="848105"/>
    <n v="3300272"/>
    <n v="105855"/>
    <n v="3406127"/>
  </r>
  <r>
    <n v="324"/>
    <s v="121"/>
    <x v="3"/>
    <n v="1"/>
    <n v="5924417"/>
    <n v="2412600"/>
    <n v="876585"/>
    <n v="1340072"/>
    <n v="196807"/>
    <n v="1536879"/>
  </r>
  <r>
    <n v="325"/>
    <s v="112"/>
    <x v="3"/>
    <n v="1"/>
    <n v="47563234"/>
    <n v="3434210"/>
    <n v="2111498"/>
    <n v="1705636"/>
    <n v="2839308"/>
    <n v="4544944"/>
  </r>
  <r>
    <n v="326"/>
    <s v="112"/>
    <x v="3"/>
    <n v="1"/>
    <n v="20817301"/>
    <n v="5055467"/>
    <n v="2840337"/>
    <n v="2786596"/>
    <n v="983469"/>
    <n v="3770065"/>
  </r>
  <r>
    <n v="327"/>
    <s v="112"/>
    <x v="4"/>
    <n v="1"/>
    <n v="5577"/>
    <n v="166"/>
    <n v="100"/>
    <n v="0"/>
    <n v="0"/>
    <n v="0"/>
  </r>
  <r>
    <n v="328"/>
    <s v="112"/>
    <x v="4"/>
    <n v="1"/>
    <n v="153555"/>
    <n v="22539"/>
    <n v="199"/>
    <n v="6672"/>
    <n v="16331"/>
    <n v="23003"/>
  </r>
  <r>
    <n v="329"/>
    <s v="112"/>
    <x v="4"/>
    <n v="1"/>
    <n v="26621"/>
    <n v="432"/>
    <n v="365"/>
    <n v="0"/>
    <n v="0"/>
    <n v="0"/>
  </r>
  <r>
    <n v="330"/>
    <s v="112"/>
    <x v="4"/>
    <n v="1"/>
    <n v="51982"/>
    <n v="10058"/>
    <n v="498"/>
    <n v="8597"/>
    <n v="7701"/>
    <n v="16298"/>
  </r>
  <r>
    <n v="331"/>
    <s v="112"/>
    <x v="4"/>
    <n v="1"/>
    <n v="100611"/>
    <n v="9327"/>
    <n v="564"/>
    <n v="6506"/>
    <n v="2091"/>
    <n v="8597"/>
  </r>
  <r>
    <n v="332"/>
    <s v="112"/>
    <x v="4"/>
    <n v="1"/>
    <n v="249419"/>
    <n v="117573"/>
    <n v="597"/>
    <n v="109971"/>
    <n v="2987"/>
    <n v="112958"/>
  </r>
  <r>
    <n v="333"/>
    <s v="112"/>
    <x v="4"/>
    <n v="1"/>
    <n v="285667"/>
    <n v="-6672"/>
    <n v="1062"/>
    <n v="0"/>
    <n v="0"/>
    <n v="0"/>
  </r>
  <r>
    <n v="334"/>
    <s v="112"/>
    <x v="4"/>
    <n v="1"/>
    <n v="703644"/>
    <n v="238133"/>
    <n v="1726"/>
    <n v="232357"/>
    <n v="0"/>
    <n v="232357"/>
  </r>
  <r>
    <n v="335"/>
    <s v="112"/>
    <x v="4"/>
    <n v="1"/>
    <n v="433380"/>
    <n v="296223"/>
    <n v="1792"/>
    <n v="243677"/>
    <n v="37410"/>
    <n v="281087"/>
  </r>
  <r>
    <n v="336"/>
    <s v="112"/>
    <x v="4"/>
    <n v="1"/>
    <n v="283476"/>
    <n v="12979"/>
    <n v="1859"/>
    <n v="0"/>
    <n v="7701"/>
    <n v="7701"/>
  </r>
  <r>
    <n v="337"/>
    <s v="112"/>
    <x v="4"/>
    <n v="1"/>
    <n v="174932"/>
    <n v="15170"/>
    <n v="2025"/>
    <n v="20613"/>
    <n v="8133"/>
    <n v="28746"/>
  </r>
  <r>
    <n v="338"/>
    <s v="112"/>
    <x v="4"/>
    <n v="1"/>
    <n v="625738"/>
    <n v="76512"/>
    <n v="2689"/>
    <n v="40065"/>
    <n v="36347"/>
    <n v="76412"/>
  </r>
  <r>
    <n v="339"/>
    <s v="112"/>
    <x v="4"/>
    <n v="1"/>
    <n v="638817"/>
    <n v="21377"/>
    <n v="3054"/>
    <n v="0"/>
    <n v="6805"/>
    <n v="6805"/>
  </r>
  <r>
    <n v="340"/>
    <s v="121"/>
    <x v="4"/>
    <n v="1"/>
    <n v="1899854"/>
    <n v="775675"/>
    <n v="3784"/>
    <n v="332968"/>
    <n v="58654"/>
    <n v="391622"/>
  </r>
  <r>
    <n v="341"/>
    <s v="112"/>
    <x v="4"/>
    <n v="1"/>
    <n v="2318595"/>
    <n v="820686"/>
    <n v="4846"/>
    <n v="639647"/>
    <n v="169223"/>
    <n v="808870"/>
  </r>
  <r>
    <n v="342"/>
    <s v="112"/>
    <x v="4"/>
    <n v="1"/>
    <n v="0"/>
    <n v="-4348"/>
    <n v="5112"/>
    <n v="0"/>
    <n v="0"/>
    <n v="0"/>
  </r>
  <r>
    <n v="343"/>
    <s v="112"/>
    <x v="4"/>
    <n v="1"/>
    <n v="426011"/>
    <n v="89723"/>
    <n v="5610"/>
    <n v="75649"/>
    <n v="6938"/>
    <n v="82587"/>
  </r>
  <r>
    <n v="344"/>
    <s v="112"/>
    <x v="4"/>
    <n v="1"/>
    <n v="107382"/>
    <n v="34024"/>
    <n v="5743"/>
    <n v="41227"/>
    <n v="0"/>
    <n v="41227"/>
  </r>
  <r>
    <n v="345"/>
    <s v="112"/>
    <x v="4"/>
    <n v="1"/>
    <n v="196076"/>
    <n v="21543"/>
    <n v="5842"/>
    <n v="10888"/>
    <n v="5311"/>
    <n v="16199"/>
  </r>
  <r>
    <n v="346"/>
    <s v="112"/>
    <x v="4"/>
    <n v="1"/>
    <n v="307508"/>
    <n v="60977"/>
    <n v="5842"/>
    <n v="39468"/>
    <n v="12083"/>
    <n v="51551"/>
  </r>
  <r>
    <n v="347"/>
    <s v="112"/>
    <x v="4"/>
    <n v="1"/>
    <n v="1460466"/>
    <n v="332039"/>
    <n v="6074"/>
    <n v="255792"/>
    <n v="27485"/>
    <n v="283277"/>
  </r>
  <r>
    <n v="348"/>
    <s v="112"/>
    <x v="4"/>
    <n v="1"/>
    <n v="526920"/>
    <n v="50787"/>
    <n v="6572"/>
    <n v="31999"/>
    <n v="12016"/>
    <n v="44015"/>
  </r>
  <r>
    <n v="349"/>
    <s v="112"/>
    <x v="4"/>
    <n v="1"/>
    <n v="208491"/>
    <n v="76379"/>
    <n v="6705"/>
    <n v="23568"/>
    <n v="63268"/>
    <n v="86836"/>
  </r>
  <r>
    <n v="350"/>
    <s v="112"/>
    <x v="4"/>
    <n v="1"/>
    <n v="1644891"/>
    <n v="78039"/>
    <n v="7170"/>
    <n v="23999"/>
    <n v="14406"/>
    <n v="38405"/>
  </r>
  <r>
    <n v="351"/>
    <s v="112"/>
    <x v="4"/>
    <n v="1"/>
    <n v="128427"/>
    <n v="45974"/>
    <n v="7801"/>
    <n v="24265"/>
    <n v="38538"/>
    <n v="62803"/>
  </r>
  <r>
    <n v="352"/>
    <s v="112"/>
    <x v="4"/>
    <n v="1"/>
    <n v="328653"/>
    <n v="108876"/>
    <n v="7900"/>
    <n v="67516"/>
    <n v="58853"/>
    <n v="126369"/>
  </r>
  <r>
    <n v="353"/>
    <s v="112"/>
    <x v="4"/>
    <n v="1"/>
    <n v="78238"/>
    <n v="47102"/>
    <n v="8531"/>
    <n v="35916"/>
    <n v="1295"/>
    <n v="37211"/>
  </r>
  <r>
    <n v="354"/>
    <s v="121"/>
    <x v="4"/>
    <n v="1"/>
    <n v="5873299"/>
    <n v="1694317"/>
    <n v="9228"/>
    <n v="1624378"/>
    <n v="97756"/>
    <n v="1722134"/>
  </r>
  <r>
    <n v="355"/>
    <s v="112"/>
    <x v="4"/>
    <n v="1"/>
    <n v="647381"/>
    <n v="184226"/>
    <n v="9991"/>
    <n v="193653"/>
    <n v="25692"/>
    <n v="219345"/>
  </r>
  <r>
    <n v="356"/>
    <s v="112"/>
    <x v="4"/>
    <n v="1"/>
    <n v="1250382"/>
    <n v="823043"/>
    <n v="10357"/>
    <n v="639780"/>
    <n v="166999"/>
    <n v="806779"/>
  </r>
  <r>
    <n v="357"/>
    <s v="112"/>
    <x v="4"/>
    <n v="1"/>
    <n v="309932"/>
    <n v="11551"/>
    <n v="10390"/>
    <n v="0"/>
    <n v="0"/>
    <n v="0"/>
  </r>
  <r>
    <n v="358"/>
    <s v="121"/>
    <x v="4"/>
    <n v="1"/>
    <n v="1984797"/>
    <n v="419505"/>
    <n v="10589"/>
    <n v="325798"/>
    <n v="31866"/>
    <n v="357664"/>
  </r>
  <r>
    <n v="359"/>
    <s v="112"/>
    <x v="4"/>
    <n v="1"/>
    <n v="528248"/>
    <n v="51351"/>
    <n v="11153"/>
    <n v="36878"/>
    <n v="0"/>
    <n v="36878"/>
  </r>
  <r>
    <n v="360"/>
    <s v="112"/>
    <x v="4"/>
    <n v="1"/>
    <n v="625805"/>
    <n v="153057"/>
    <n v="11618"/>
    <n v="92611"/>
    <n v="30140"/>
    <n v="122751"/>
  </r>
  <r>
    <n v="361"/>
    <s v="112"/>
    <x v="4"/>
    <n v="1"/>
    <n v="1369481"/>
    <n v="304853"/>
    <n v="11883"/>
    <n v="254797"/>
    <n v="21344"/>
    <n v="276141"/>
  </r>
  <r>
    <n v="362"/>
    <s v="112"/>
    <x v="4"/>
    <n v="1"/>
    <n v="608843"/>
    <n v="19418"/>
    <n v="14771"/>
    <n v="863"/>
    <n v="398"/>
    <n v="1261"/>
  </r>
  <r>
    <n v="363"/>
    <s v="112"/>
    <x v="4"/>
    <n v="1"/>
    <n v="1047268"/>
    <n v="424982"/>
    <n v="16066"/>
    <n v="375755"/>
    <n v="26057"/>
    <n v="401812"/>
  </r>
  <r>
    <n v="364"/>
    <s v="112"/>
    <x v="4"/>
    <n v="1"/>
    <n v="1880436"/>
    <n v="413729"/>
    <n v="18721"/>
    <n v="317267"/>
    <n v="56363"/>
    <n v="373630"/>
  </r>
  <r>
    <n v="365"/>
    <s v="112"/>
    <x v="4"/>
    <n v="1"/>
    <n v="1271260"/>
    <n v="383091"/>
    <n v="20082"/>
    <n v="257153"/>
    <n v="65757"/>
    <n v="322910"/>
  </r>
  <r>
    <n v="366"/>
    <s v="421"/>
    <x v="4"/>
    <n v="1"/>
    <n v="216955"/>
    <n v="35949"/>
    <n v="20381"/>
    <n v="21642"/>
    <n v="0"/>
    <n v="21642"/>
  </r>
  <r>
    <n v="367"/>
    <s v="112"/>
    <x v="4"/>
    <n v="1"/>
    <n v="29244"/>
    <n v="26555"/>
    <n v="21277"/>
    <n v="0"/>
    <n v="5245"/>
    <n v="5245"/>
  </r>
  <r>
    <n v="368"/>
    <s v="112"/>
    <x v="4"/>
    <n v="1"/>
    <n v="537941"/>
    <n v="235776"/>
    <n v="22406"/>
    <n v="181006"/>
    <n v="25227"/>
    <n v="206233"/>
  </r>
  <r>
    <n v="369"/>
    <s v="112"/>
    <x v="4"/>
    <n v="1"/>
    <n v="556363"/>
    <n v="71533"/>
    <n v="22539"/>
    <n v="47567"/>
    <n v="2290"/>
    <n v="49857"/>
  </r>
  <r>
    <n v="370"/>
    <s v="112"/>
    <x v="4"/>
    <n v="1"/>
    <n v="430558"/>
    <n v="248788"/>
    <n v="22738"/>
    <n v="208225"/>
    <n v="21908"/>
    <n v="230133"/>
  </r>
  <r>
    <n v="371"/>
    <s v="112"/>
    <x v="4"/>
    <n v="1"/>
    <n v="226880"/>
    <n v="46405"/>
    <n v="23501"/>
    <n v="13311"/>
    <n v="7435"/>
    <n v="20746"/>
  </r>
  <r>
    <n v="372"/>
    <s v="112"/>
    <x v="4"/>
    <n v="1"/>
    <n v="1617075"/>
    <n v="198898"/>
    <n v="23900"/>
    <n v="187546"/>
    <n v="110469"/>
    <n v="298015"/>
  </r>
  <r>
    <n v="373"/>
    <s v="112"/>
    <x v="4"/>
    <n v="1"/>
    <n v="1043119"/>
    <n v="24497"/>
    <n v="24132"/>
    <n v="0"/>
    <n v="0"/>
    <n v="0"/>
  </r>
  <r>
    <n v="374"/>
    <s v="112"/>
    <x v="4"/>
    <n v="1"/>
    <n v="210649"/>
    <n v="64994"/>
    <n v="24232"/>
    <n v="35849"/>
    <n v="1162"/>
    <n v="37011"/>
  </r>
  <r>
    <n v="375"/>
    <s v="112"/>
    <x v="4"/>
    <n v="1"/>
    <n v="3043219"/>
    <n v="704906"/>
    <n v="24398"/>
    <n v="468532"/>
    <n v="184359"/>
    <n v="652891"/>
  </r>
  <r>
    <n v="376"/>
    <s v="112"/>
    <x v="4"/>
    <n v="1"/>
    <n v="252539"/>
    <n v="102569"/>
    <n v="25294"/>
    <n v="72595"/>
    <n v="3021"/>
    <n v="75616"/>
  </r>
  <r>
    <n v="377"/>
    <s v="112"/>
    <x v="4"/>
    <n v="1"/>
    <n v="126900"/>
    <n v="31169"/>
    <n v="26821"/>
    <n v="2855"/>
    <n v="0"/>
    <n v="2855"/>
  </r>
  <r>
    <n v="378"/>
    <s v="112"/>
    <x v="4"/>
    <n v="1"/>
    <n v="1059317"/>
    <n v="272091"/>
    <n v="27883"/>
    <n v="212209"/>
    <n v="20149"/>
    <n v="232358"/>
  </r>
  <r>
    <n v="379"/>
    <s v="112"/>
    <x v="4"/>
    <n v="1"/>
    <n v="174135"/>
    <n v="89524"/>
    <n v="29642"/>
    <n v="43318"/>
    <n v="20481"/>
    <n v="63799"/>
  </r>
  <r>
    <n v="380"/>
    <s v="112"/>
    <x v="4"/>
    <n v="1"/>
    <n v="73757"/>
    <n v="56297"/>
    <n v="29775"/>
    <n v="19916"/>
    <n v="4348"/>
    <n v="24264"/>
  </r>
  <r>
    <n v="381"/>
    <s v="121"/>
    <x v="4"/>
    <n v="1"/>
    <n v="6246963"/>
    <n v="2402841"/>
    <n v="30771"/>
    <n v="2031335"/>
    <n v="354113"/>
    <n v="2385448"/>
  </r>
  <r>
    <n v="382"/>
    <s v="112"/>
    <x v="4"/>
    <n v="1"/>
    <n v="333267"/>
    <n v="121755"/>
    <n v="32895"/>
    <n v="3386"/>
    <n v="0"/>
    <n v="3386"/>
  </r>
  <r>
    <n v="383"/>
    <s v="112"/>
    <x v="4"/>
    <n v="1"/>
    <n v="328089"/>
    <n v="139149"/>
    <n v="34389"/>
    <n v="109042"/>
    <n v="13078"/>
    <n v="122120"/>
  </r>
  <r>
    <n v="384"/>
    <s v="112"/>
    <x v="4"/>
    <n v="1"/>
    <n v="438093"/>
    <n v="162949"/>
    <n v="35285"/>
    <n v="106121"/>
    <n v="23800"/>
    <n v="129921"/>
  </r>
  <r>
    <n v="385"/>
    <s v="112"/>
    <x v="4"/>
    <n v="1"/>
    <n v="876220"/>
    <n v="483702"/>
    <n v="38007"/>
    <n v="447023"/>
    <n v="2755"/>
    <n v="449778"/>
  </r>
  <r>
    <n v="386"/>
    <s v="112"/>
    <x v="4"/>
    <n v="1"/>
    <n v="1668891"/>
    <n v="463520"/>
    <n v="40032"/>
    <n v="278563"/>
    <n v="48065"/>
    <n v="326628"/>
  </r>
  <r>
    <n v="387"/>
    <s v="112"/>
    <x v="4"/>
    <n v="1"/>
    <n v="382494"/>
    <n v="129290"/>
    <n v="44380"/>
    <n v="49426"/>
    <n v="29144"/>
    <n v="78570"/>
  </r>
  <r>
    <n v="388"/>
    <s v="112"/>
    <x v="4"/>
    <n v="1"/>
    <n v="1484598"/>
    <n v="540497"/>
    <n v="46704"/>
    <n v="451836"/>
    <n v="56330"/>
    <n v="508166"/>
  </r>
  <r>
    <n v="389"/>
    <s v="112"/>
    <x v="4"/>
    <n v="1"/>
    <n v="785733"/>
    <n v="65857"/>
    <n v="51218"/>
    <n v="9659"/>
    <n v="1394"/>
    <n v="11053"/>
  </r>
  <r>
    <n v="390"/>
    <s v="112"/>
    <x v="4"/>
    <n v="1"/>
    <n v="1011153"/>
    <n v="649107"/>
    <n v="52911"/>
    <n v="548463"/>
    <n v="32198"/>
    <n v="580661"/>
  </r>
  <r>
    <n v="391"/>
    <s v="112"/>
    <x v="4"/>
    <n v="1"/>
    <n v="889564"/>
    <n v="306944"/>
    <n v="61409"/>
    <n v="198765"/>
    <n v="41891"/>
    <n v="240656"/>
  </r>
  <r>
    <n v="392"/>
    <s v="112"/>
    <x v="4"/>
    <n v="1"/>
    <n v="520315"/>
    <n v="76744"/>
    <n v="66122"/>
    <n v="365"/>
    <n v="730"/>
    <n v="1095"/>
  </r>
  <r>
    <n v="393"/>
    <s v="112"/>
    <x v="4"/>
    <n v="1"/>
    <n v="392386"/>
    <n v="158634"/>
    <n v="71765"/>
    <n v="83151"/>
    <n v="797"/>
    <n v="83948"/>
  </r>
  <r>
    <n v="394"/>
    <s v="112"/>
    <x v="4"/>
    <n v="1"/>
    <n v="843955"/>
    <n v="397198"/>
    <n v="73193"/>
    <n v="271692"/>
    <n v="28978"/>
    <n v="300670"/>
  </r>
  <r>
    <n v="395"/>
    <s v="112"/>
    <x v="4"/>
    <n v="1"/>
    <n v="272788"/>
    <n v="105026"/>
    <n v="83118"/>
    <n v="14074"/>
    <n v="6473"/>
    <n v="20547"/>
  </r>
  <r>
    <n v="396"/>
    <s v="112"/>
    <x v="4"/>
    <n v="1"/>
    <n v="210383"/>
    <n v="191230"/>
    <n v="85441"/>
    <n v="81060"/>
    <n v="23568"/>
    <n v="104628"/>
  </r>
  <r>
    <n v="397"/>
    <s v="112"/>
    <x v="4"/>
    <n v="1"/>
    <n v="778464"/>
    <n v="426044"/>
    <n v="86935"/>
    <n v="314546"/>
    <n v="5145"/>
    <n v="319691"/>
  </r>
  <r>
    <n v="398"/>
    <s v="112"/>
    <x v="4"/>
    <n v="1"/>
    <n v="1627100"/>
    <n v="968300"/>
    <n v="89126"/>
    <n v="794065"/>
    <n v="52114"/>
    <n v="846179"/>
  </r>
  <r>
    <n v="399"/>
    <s v="112"/>
    <x v="4"/>
    <n v="1"/>
    <n v="2334661"/>
    <n v="1303492"/>
    <n v="95532"/>
    <n v="961230"/>
    <n v="191562"/>
    <n v="1152792"/>
  </r>
  <r>
    <n v="400"/>
    <s v="121"/>
    <x v="4"/>
    <n v="1"/>
    <n v="4392186"/>
    <n v="1244805"/>
    <n v="99881"/>
    <n v="1030505"/>
    <n v="177421"/>
    <n v="1207926"/>
  </r>
  <r>
    <n v="401"/>
    <s v="112"/>
    <x v="4"/>
    <n v="1"/>
    <n v="6299277"/>
    <n v="1624743"/>
    <n v="103831"/>
    <n v="1258215"/>
    <n v="173604"/>
    <n v="1431819"/>
  </r>
  <r>
    <n v="402"/>
    <s v="112"/>
    <x v="4"/>
    <n v="1"/>
    <n v="3899422"/>
    <n v="1508332"/>
    <n v="116444"/>
    <n v="410443"/>
    <n v="876253"/>
    <n v="1286696"/>
  </r>
  <r>
    <n v="403"/>
    <s v="112"/>
    <x v="4"/>
    <n v="1"/>
    <n v="912667"/>
    <n v="452699"/>
    <n v="121888"/>
    <n v="266614"/>
    <n v="84744"/>
    <n v="351358"/>
  </r>
  <r>
    <n v="404"/>
    <s v="112"/>
    <x v="4"/>
    <n v="1"/>
    <n v="315940"/>
    <n v="211047"/>
    <n v="127498"/>
    <n v="60214"/>
    <n v="19916"/>
    <n v="80130"/>
  </r>
  <r>
    <n v="405"/>
    <s v="112"/>
    <x v="4"/>
    <n v="1"/>
    <n v="809998"/>
    <n v="257817"/>
    <n v="133240"/>
    <n v="231262"/>
    <n v="65458"/>
    <n v="296720"/>
  </r>
  <r>
    <n v="406"/>
    <s v="112"/>
    <x v="4"/>
    <n v="1"/>
    <n v="2619797"/>
    <n v="1282879"/>
    <n v="151696"/>
    <n v="761402"/>
    <n v="333997"/>
    <n v="1095399"/>
  </r>
  <r>
    <n v="407"/>
    <s v="112"/>
    <x v="4"/>
    <n v="1"/>
    <n v="226349"/>
    <n v="190931"/>
    <n v="160493"/>
    <n v="16199"/>
    <n v="12016"/>
    <n v="28215"/>
  </r>
  <r>
    <n v="408"/>
    <s v="112"/>
    <x v="4"/>
    <n v="1"/>
    <n v="1839973"/>
    <n v="300571"/>
    <n v="161090"/>
    <n v="118038"/>
    <n v="55069"/>
    <n v="173107"/>
  </r>
  <r>
    <n v="409"/>
    <s v="112"/>
    <x v="4"/>
    <n v="1"/>
    <n v="1647812"/>
    <n v="747660"/>
    <n v="164974"/>
    <n v="441081"/>
    <n v="105225"/>
    <n v="546306"/>
  </r>
  <r>
    <n v="410"/>
    <s v="112"/>
    <x v="4"/>
    <n v="1"/>
    <n v="4998141"/>
    <n v="938990"/>
    <n v="171513"/>
    <n v="634203"/>
    <n v="177886"/>
    <n v="812089"/>
  </r>
  <r>
    <n v="411"/>
    <s v="112"/>
    <x v="4"/>
    <n v="1"/>
    <n v="2001527"/>
    <n v="452931"/>
    <n v="176492"/>
    <n v="244108"/>
    <n v="27817"/>
    <n v="271925"/>
  </r>
  <r>
    <n v="412"/>
    <s v="121"/>
    <x v="4"/>
    <n v="1"/>
    <n v="10858361"/>
    <n v="2248224"/>
    <n v="194848"/>
    <n v="1355341"/>
    <n v="660725"/>
    <n v="2016066"/>
  </r>
  <r>
    <n v="413"/>
    <s v="112"/>
    <x v="4"/>
    <n v="1"/>
    <n v="1003718"/>
    <n v="521576"/>
    <n v="203479"/>
    <n v="287957"/>
    <n v="33692"/>
    <n v="321649"/>
  </r>
  <r>
    <n v="414"/>
    <s v="112"/>
    <x v="4"/>
    <n v="1"/>
    <n v="3991568"/>
    <n v="1774248"/>
    <n v="205271"/>
    <n v="1332006"/>
    <n v="331707"/>
    <n v="1663713"/>
  </r>
  <r>
    <n v="415"/>
    <s v="112"/>
    <x v="4"/>
    <n v="1"/>
    <n v="4621656"/>
    <n v="1638551"/>
    <n v="207329"/>
    <n v="2037775"/>
    <n v="286132"/>
    <n v="2323907"/>
  </r>
  <r>
    <n v="416"/>
    <s v="112"/>
    <x v="4"/>
    <n v="1"/>
    <n v="1039833"/>
    <n v="390360"/>
    <n v="214300"/>
    <n v="139315"/>
    <n v="42621"/>
    <n v="181936"/>
  </r>
  <r>
    <n v="417"/>
    <s v="112"/>
    <x v="4"/>
    <n v="1"/>
    <n v="7710151"/>
    <n v="2076977"/>
    <n v="219146"/>
    <n v="1362743"/>
    <n v="584512"/>
    <n v="1947255"/>
  </r>
  <r>
    <n v="418"/>
    <s v="112"/>
    <x v="4"/>
    <n v="1"/>
    <n v="6239129"/>
    <n v="742548"/>
    <n v="233320"/>
    <n v="336786"/>
    <n v="154352"/>
    <n v="491138"/>
  </r>
  <r>
    <n v="419"/>
    <s v="112"/>
    <x v="4"/>
    <n v="1"/>
    <n v="31702948"/>
    <n v="2823176"/>
    <n v="256788"/>
    <n v="2221204"/>
    <n v="506108"/>
    <n v="2727312"/>
  </r>
  <r>
    <n v="420"/>
    <s v="112"/>
    <x v="4"/>
    <n v="1"/>
    <n v="2314247"/>
    <n v="648941"/>
    <n v="266945"/>
    <n v="266846"/>
    <n v="91250"/>
    <n v="358096"/>
  </r>
  <r>
    <n v="421"/>
    <s v="121"/>
    <x v="4"/>
    <n v="1"/>
    <n v="795094"/>
    <n v="-329782"/>
    <n v="274879"/>
    <n v="824271"/>
    <n v="1380933"/>
    <n v="2205204"/>
  </r>
  <r>
    <n v="422"/>
    <s v="112"/>
    <x v="4"/>
    <n v="1"/>
    <n v="1681471"/>
    <n v="836387"/>
    <n v="333400"/>
    <n v="419239"/>
    <n v="37874"/>
    <n v="457113"/>
  </r>
  <r>
    <n v="423"/>
    <s v="112"/>
    <x v="4"/>
    <n v="1"/>
    <n v="866992"/>
    <n v="458674"/>
    <n v="338113"/>
    <n v="113689"/>
    <n v="531"/>
    <n v="114220"/>
  </r>
  <r>
    <n v="424"/>
    <s v="112"/>
    <x v="4"/>
    <n v="1"/>
    <n v="13205471"/>
    <n v="3113955"/>
    <n v="482739"/>
    <n v="2215926"/>
    <n v="1142867"/>
    <n v="3358793"/>
  </r>
  <r>
    <n v="425"/>
    <s v="112"/>
    <x v="4"/>
    <n v="1"/>
    <n v="9254265"/>
    <n v="2726980"/>
    <n v="533194"/>
    <n v="1797716"/>
    <n v="137888"/>
    <n v="1935604"/>
  </r>
  <r>
    <n v="426"/>
    <s v="112"/>
    <x v="4"/>
    <n v="1"/>
    <n v="3342927"/>
    <n v="1319525"/>
    <n v="564894"/>
    <n v="557625"/>
    <n v="264755"/>
    <n v="822380"/>
  </r>
  <r>
    <n v="427"/>
    <s v="112"/>
    <x v="4"/>
    <n v="1"/>
    <n v="2766016"/>
    <n v="1155547"/>
    <n v="637954"/>
    <n v="442740"/>
    <n v="54172"/>
    <n v="496912"/>
  </r>
  <r>
    <n v="428"/>
    <s v="112"/>
    <x v="4"/>
    <n v="1"/>
    <n v="10437994"/>
    <n v="5117639"/>
    <n v="643398"/>
    <n v="4196076"/>
    <n v="174467"/>
    <n v="4370543"/>
  </r>
  <r>
    <n v="429"/>
    <s v="121"/>
    <x v="4"/>
    <n v="1"/>
    <n v="41757220"/>
    <n v="8308703"/>
    <n v="896701"/>
    <n v="6877846"/>
    <n v="829649"/>
    <n v="7707495"/>
  </r>
  <r>
    <n v="430"/>
    <s v="121"/>
    <x v="4"/>
    <n v="1"/>
    <n v="9771659"/>
    <n v="3291708"/>
    <n v="959968"/>
    <n v="1977495"/>
    <n v="406227"/>
    <n v="2383722"/>
  </r>
  <r>
    <n v="431"/>
    <s v="112"/>
    <x v="4"/>
    <n v="1"/>
    <n v="0"/>
    <n v="-113955"/>
    <n v="1012016"/>
    <n v="0"/>
    <n v="333765"/>
    <n v="333765"/>
  </r>
  <r>
    <n v="432"/>
    <s v="121"/>
    <x v="4"/>
    <n v="1"/>
    <n v="20628029"/>
    <n v="5587200"/>
    <n v="1339275"/>
    <n v="4119332"/>
    <n v="1360984"/>
    <n v="5480316"/>
  </r>
  <r>
    <n v="433"/>
    <s v="112"/>
    <x v="4"/>
    <n v="1"/>
    <n v="3472449"/>
    <n v="2190998"/>
    <n v="1397398"/>
    <n v="514107"/>
    <n v="173173"/>
    <n v="687280"/>
  </r>
  <r>
    <n v="434"/>
    <s v="121"/>
    <x v="4"/>
    <n v="1"/>
    <n v="13172841"/>
    <n v="6499967"/>
    <n v="1775908"/>
    <n v="4559716"/>
    <n v="18788"/>
    <n v="4578504"/>
  </r>
  <r>
    <n v="435"/>
    <s v="121"/>
    <x v="4"/>
    <n v="1"/>
    <n v="23575184"/>
    <n v="9306015"/>
    <n v="4046306"/>
    <n v="5774481"/>
    <n v="998241"/>
    <n v="6772722"/>
  </r>
  <r>
    <n v="436"/>
    <s v="112"/>
    <x v="5"/>
    <n v="1"/>
    <n v="1422293"/>
    <n v="339441"/>
    <n v="31435"/>
    <n v="205172"/>
    <n v="76612"/>
    <n v="281784"/>
  </r>
  <r>
    <n v="437"/>
    <s v="121"/>
    <x v="5"/>
    <n v="1"/>
    <n v="4527252"/>
    <n v="2458209"/>
    <n v="41791"/>
    <n v="2053409"/>
    <n v="397630"/>
    <n v="2451039"/>
  </r>
  <r>
    <n v="438"/>
    <s v="112"/>
    <x v="5"/>
    <n v="1"/>
    <n v="162915"/>
    <n v="92412"/>
    <n v="42389"/>
    <n v="29642"/>
    <n v="43617"/>
    <n v="73259"/>
  </r>
  <r>
    <n v="439"/>
    <s v="112"/>
    <x v="5"/>
    <n v="1"/>
    <n v="2542157"/>
    <n v="754033"/>
    <n v="157671"/>
    <n v="490307"/>
    <n v="23800"/>
    <n v="514107"/>
  </r>
  <r>
    <n v="440"/>
    <s v="121"/>
    <x v="5"/>
    <n v="1"/>
    <n v="9479785"/>
    <n v="3311525"/>
    <n v="163314"/>
    <n v="2768937"/>
    <n v="651464"/>
    <n v="3420401"/>
  </r>
  <r>
    <n v="441"/>
    <s v="121"/>
    <x v="5"/>
    <n v="1"/>
    <n v="4777136"/>
    <n v="1733220"/>
    <n v="325234"/>
    <n v="1893779"/>
    <n v="236308"/>
    <n v="2130087"/>
  </r>
  <r>
    <n v="442"/>
    <s v="112"/>
    <x v="5"/>
    <n v="1"/>
    <n v="2173372"/>
    <n v="1089756"/>
    <n v="332138"/>
    <n v="772124"/>
    <n v="7867"/>
    <n v="779991"/>
  </r>
  <r>
    <n v="443"/>
    <s v="112"/>
    <x v="5"/>
    <n v="1"/>
    <n v="7589624"/>
    <n v="2232324"/>
    <n v="827026"/>
    <n v="984332"/>
    <n v="90387"/>
    <n v="1074719"/>
  </r>
  <r>
    <n v="444"/>
    <s v="121"/>
    <x v="5"/>
    <n v="1"/>
    <n v="8207030"/>
    <n v="3936932"/>
    <n v="1570139"/>
    <n v="1858096"/>
    <n v="480748"/>
    <n v="2338844"/>
  </r>
  <r>
    <n v="445"/>
    <s v="121"/>
    <x v="5"/>
    <n v="1"/>
    <n v="14033891"/>
    <n v="2771991"/>
    <n v="1670849"/>
    <n v="3629821"/>
    <n v="1192259"/>
    <n v="4822080"/>
  </r>
  <r>
    <n v="446"/>
    <s v="112"/>
    <x v="6"/>
    <n v="1"/>
    <n v="2523"/>
    <n v="299"/>
    <n v="199"/>
    <n v="0"/>
    <n v="0"/>
    <n v="0"/>
  </r>
  <r>
    <n v="447"/>
    <s v="101"/>
    <x v="6"/>
    <n v="1"/>
    <n v="5643"/>
    <n v="3685"/>
    <n v="3685"/>
    <n v="0"/>
    <n v="0"/>
    <n v="0"/>
  </r>
  <r>
    <n v="448"/>
    <s v="112"/>
    <x v="6"/>
    <n v="1"/>
    <n v="33493"/>
    <n v="23302"/>
    <n v="6838"/>
    <n v="1892"/>
    <n v="13012"/>
    <n v="14904"/>
  </r>
  <r>
    <n v="449"/>
    <s v="112"/>
    <x v="6"/>
    <n v="1"/>
    <n v="1771427"/>
    <n v="577109"/>
    <n v="7867"/>
    <n v="514373"/>
    <n v="36978"/>
    <n v="551351"/>
  </r>
  <r>
    <n v="450"/>
    <s v="112"/>
    <x v="6"/>
    <n v="1"/>
    <n v="32762"/>
    <n v="11950"/>
    <n v="8332"/>
    <n v="0"/>
    <n v="3120"/>
    <n v="3120"/>
  </r>
  <r>
    <n v="451"/>
    <s v="205"/>
    <x v="6"/>
    <n v="1"/>
    <n v="765153"/>
    <n v="401480"/>
    <n v="16033"/>
    <n v="362112"/>
    <n v="21875"/>
    <n v="383987"/>
  </r>
  <r>
    <n v="452"/>
    <s v="112"/>
    <x v="6"/>
    <n v="1"/>
    <n v="507469"/>
    <n v="65624"/>
    <n v="41692"/>
    <n v="14439"/>
    <n v="7137"/>
    <n v="21576"/>
  </r>
  <r>
    <n v="453"/>
    <s v="112"/>
    <x v="6"/>
    <n v="1"/>
    <n v="1029642"/>
    <n v="438923"/>
    <n v="111100"/>
    <n v="311459"/>
    <n v="12149"/>
    <n v="323608"/>
  </r>
  <r>
    <n v="454"/>
    <s v="112"/>
    <x v="6"/>
    <n v="1"/>
    <n v="1684890"/>
    <n v="713570"/>
    <n v="229403"/>
    <n v="450043"/>
    <n v="51882"/>
    <n v="501925"/>
  </r>
  <r>
    <n v="455"/>
    <s v="112"/>
    <x v="6"/>
    <n v="1"/>
    <n v="11684160"/>
    <n v="3124378"/>
    <n v="230100"/>
    <n v="2648078"/>
    <n v="239029"/>
    <n v="2887107"/>
  </r>
  <r>
    <n v="456"/>
    <s v="112"/>
    <x v="6"/>
    <n v="1"/>
    <n v="8274414"/>
    <n v="2578006"/>
    <n v="700193"/>
    <n v="1584777"/>
    <n v="372403"/>
    <n v="1957180"/>
  </r>
  <r>
    <n v="457"/>
    <s v="112"/>
    <x v="6"/>
    <n v="1"/>
    <n v="23750813"/>
    <n v="6323906"/>
    <n v="772323"/>
    <n v="3680608"/>
    <n v="1232324"/>
    <n v="4912932"/>
  </r>
  <r>
    <n v="458"/>
    <s v="113"/>
    <x v="6"/>
    <n v="1"/>
    <n v="24896535"/>
    <n v="7001693"/>
    <n v="1527883"/>
    <n v="5394643"/>
    <n v="808239"/>
    <n v="6202882"/>
  </r>
  <r>
    <n v="459"/>
    <s v="112"/>
    <x v="4"/>
    <n v="0"/>
    <n v="147514"/>
    <n v="47932"/>
    <n v="0"/>
    <n v="37974"/>
    <n v="7137"/>
    <n v="45111"/>
  </r>
  <r>
    <n v="460"/>
    <s v="112"/>
    <x v="0"/>
    <n v="-1"/>
    <n v="144636460"/>
    <n v="13085873"/>
    <n v="-9782646"/>
    <n v="14278099"/>
    <n v="13077707"/>
    <n v="27355806"/>
  </r>
  <r>
    <n v="461"/>
    <s v="121"/>
    <x v="0"/>
    <n v="-1"/>
    <n v="2931388"/>
    <n v="-568313"/>
    <n v="-9116444"/>
    <n v="517692"/>
    <n v="6554936"/>
    <n v="7072628"/>
  </r>
  <r>
    <n v="462"/>
    <s v="121"/>
    <x v="0"/>
    <n v="-1"/>
    <n v="35891788"/>
    <n v="12374494"/>
    <n v="-4239660"/>
    <n v="14949744"/>
    <n v="3006373"/>
    <n v="17956117"/>
  </r>
  <r>
    <n v="463"/>
    <s v="112"/>
    <x v="0"/>
    <n v="-1"/>
    <n v="12263593"/>
    <n v="1334993"/>
    <n v="-3485361"/>
    <n v="1530870"/>
    <n v="1528779"/>
    <n v="3059649"/>
  </r>
  <r>
    <n v="464"/>
    <s v="112"/>
    <x v="0"/>
    <n v="-1"/>
    <n v="12857067"/>
    <n v="1201653"/>
    <n v="-2287094"/>
    <n v="2274779"/>
    <n v="1634900"/>
    <n v="3909679"/>
  </r>
  <r>
    <n v="465"/>
    <s v="112"/>
    <x v="0"/>
    <n v="-1"/>
    <n v="35795459"/>
    <n v="17329549"/>
    <n v="-838578"/>
    <n v="5496714"/>
    <n v="13777236"/>
    <n v="19273950"/>
  </r>
  <r>
    <n v="466"/>
    <s v="121"/>
    <x v="0"/>
    <n v="-1"/>
    <n v="4346013"/>
    <n v="1459205"/>
    <n v="-134137"/>
    <n v="1313981"/>
    <n v="273385"/>
    <n v="1587366"/>
  </r>
  <r>
    <n v="467"/>
    <s v="112"/>
    <x v="0"/>
    <n v="-1"/>
    <n v="7904667"/>
    <n v="1967470"/>
    <n v="-49160"/>
    <n v="1908982"/>
    <n v="124975"/>
    <n v="2033957"/>
  </r>
  <r>
    <n v="468"/>
    <s v="112"/>
    <x v="0"/>
    <n v="-1"/>
    <n v="251909"/>
    <n v="111532"/>
    <n v="-27186"/>
    <n v="141970"/>
    <n v="1892"/>
    <n v="143862"/>
  </r>
  <r>
    <n v="469"/>
    <s v="112"/>
    <x v="0"/>
    <n v="-1"/>
    <n v="366494"/>
    <n v="257087"/>
    <n v="-20547"/>
    <n v="256423"/>
    <n v="19452"/>
    <n v="275875"/>
  </r>
  <r>
    <n v="470"/>
    <s v="112"/>
    <x v="0"/>
    <n v="-1"/>
    <n v="15900"/>
    <n v="9128"/>
    <n v="-19252"/>
    <n v="5709"/>
    <n v="21310"/>
    <n v="27019"/>
  </r>
  <r>
    <n v="471"/>
    <s v="112"/>
    <x v="0"/>
    <n v="-1"/>
    <n v="122950"/>
    <n v="-1892"/>
    <n v="-13178"/>
    <n v="0"/>
    <n v="18389"/>
    <n v="18389"/>
  </r>
  <r>
    <n v="472"/>
    <s v="112"/>
    <x v="0"/>
    <n v="-1"/>
    <n v="14838"/>
    <n v="-100"/>
    <n v="-664"/>
    <n v="0"/>
    <n v="0"/>
    <n v="0"/>
  </r>
  <r>
    <n v="473"/>
    <s v="112"/>
    <x v="0"/>
    <n v="-1"/>
    <n v="0"/>
    <n v="-232"/>
    <n v="-332"/>
    <n v="0"/>
    <n v="0"/>
    <n v="0"/>
  </r>
  <r>
    <n v="474"/>
    <s v="121"/>
    <x v="0"/>
    <n v="-1"/>
    <n v="0"/>
    <n v="0"/>
    <n v="-332"/>
    <n v="0"/>
    <n v="0"/>
    <n v="0"/>
  </r>
  <r>
    <n v="475"/>
    <s v="112"/>
    <x v="0"/>
    <n v="-1"/>
    <n v="26787"/>
    <n v="6904"/>
    <n v="-100"/>
    <n v="6274"/>
    <n v="631"/>
    <n v="6905"/>
  </r>
  <r>
    <n v="476"/>
    <s v="112"/>
    <x v="0"/>
    <n v="-1"/>
    <n v="0"/>
    <n v="-33"/>
    <n v="-33"/>
    <n v="0"/>
    <n v="0"/>
    <n v="0"/>
  </r>
  <r>
    <n v="477"/>
    <s v="112"/>
    <x v="0"/>
    <n v="-1"/>
    <n v="56728"/>
    <n v="8398"/>
    <n v="-33"/>
    <n v="10357"/>
    <n v="0"/>
    <n v="10357"/>
  </r>
  <r>
    <n v="478"/>
    <s v="112"/>
    <x v="1"/>
    <n v="-1"/>
    <n v="1240955"/>
    <n v="-797"/>
    <n v="-786198"/>
    <n v="685554"/>
    <n v="774115"/>
    <n v="1459669"/>
  </r>
  <r>
    <n v="479"/>
    <s v="112"/>
    <x v="1"/>
    <n v="-1"/>
    <n v="2875158"/>
    <n v="347905"/>
    <n v="-534953"/>
    <n v="259875"/>
    <n v="541492"/>
    <n v="801367"/>
  </r>
  <r>
    <n v="480"/>
    <s v="121"/>
    <x v="1"/>
    <n v="-1"/>
    <n v="7448981"/>
    <n v="3145356"/>
    <n v="-319126"/>
    <n v="2594138"/>
    <n v="337018"/>
    <n v="2931156"/>
  </r>
  <r>
    <n v="481"/>
    <s v="112"/>
    <x v="1"/>
    <n v="-1"/>
    <n v="179645"/>
    <n v="22871"/>
    <n v="-118934"/>
    <n v="101905"/>
    <n v="37011"/>
    <n v="138916"/>
  </r>
  <r>
    <n v="482"/>
    <s v="112"/>
    <x v="1"/>
    <n v="-1"/>
    <n v="274481"/>
    <n v="9361"/>
    <n v="-102503"/>
    <n v="82620"/>
    <n v="32132"/>
    <n v="114752"/>
  </r>
  <r>
    <n v="483"/>
    <s v="112"/>
    <x v="1"/>
    <n v="-1"/>
    <n v="0"/>
    <n v="-48928"/>
    <n v="-79035"/>
    <n v="21974"/>
    <n v="8332"/>
    <n v="30306"/>
  </r>
  <r>
    <n v="484"/>
    <s v="112"/>
    <x v="1"/>
    <n v="-1"/>
    <n v="44812"/>
    <n v="-55666"/>
    <n v="-62371"/>
    <n v="365"/>
    <n v="5245"/>
    <n v="5610"/>
  </r>
  <r>
    <n v="485"/>
    <s v="112"/>
    <x v="1"/>
    <n v="-1"/>
    <n v="927604"/>
    <n v="-33858"/>
    <n v="-55965"/>
    <n v="85574"/>
    <n v="0"/>
    <n v="85574"/>
  </r>
  <r>
    <n v="486"/>
    <s v="112"/>
    <x v="1"/>
    <n v="-1"/>
    <n v="3843258"/>
    <n v="848536"/>
    <n v="-51849"/>
    <n v="881365"/>
    <n v="411671"/>
    <n v="1293036"/>
  </r>
  <r>
    <n v="487"/>
    <s v="421"/>
    <x v="1"/>
    <n v="-1"/>
    <n v="0"/>
    <n v="-12016"/>
    <n v="-48463"/>
    <n v="20116"/>
    <n v="6506"/>
    <n v="26622"/>
  </r>
  <r>
    <n v="488"/>
    <s v="112"/>
    <x v="1"/>
    <n v="-1"/>
    <n v="684824"/>
    <n v="298845"/>
    <n v="-41526"/>
    <n v="330711"/>
    <n v="12282"/>
    <n v="342993"/>
  </r>
  <r>
    <n v="489"/>
    <s v="112"/>
    <x v="1"/>
    <n v="-1"/>
    <n v="154186"/>
    <n v="24729"/>
    <n v="-39169"/>
    <n v="34721"/>
    <n v="34621"/>
    <n v="69342"/>
  </r>
  <r>
    <n v="490"/>
    <s v="112"/>
    <x v="1"/>
    <n v="-1"/>
    <n v="0"/>
    <n v="-15502"/>
    <n v="-36945"/>
    <n v="0"/>
    <n v="0"/>
    <n v="0"/>
  </r>
  <r>
    <n v="491"/>
    <s v="121"/>
    <x v="1"/>
    <n v="-1"/>
    <n v="233188"/>
    <n v="71832"/>
    <n v="-36480"/>
    <n v="83350"/>
    <n v="24198"/>
    <n v="107548"/>
  </r>
  <r>
    <n v="492"/>
    <s v="205"/>
    <x v="1"/>
    <n v="-1"/>
    <n v="225951"/>
    <n v="8431"/>
    <n v="-35650"/>
    <n v="29277"/>
    <n v="12049"/>
    <n v="41326"/>
  </r>
  <r>
    <n v="493"/>
    <s v="112"/>
    <x v="1"/>
    <n v="-1"/>
    <n v="132012"/>
    <n v="89491"/>
    <n v="-35551"/>
    <n v="122685"/>
    <n v="2158"/>
    <n v="124843"/>
  </r>
  <r>
    <n v="494"/>
    <s v="112"/>
    <x v="1"/>
    <n v="-1"/>
    <n v="294596"/>
    <n v="104893"/>
    <n v="-28514"/>
    <n v="119033"/>
    <n v="8199"/>
    <n v="127232"/>
  </r>
  <r>
    <n v="495"/>
    <s v="112"/>
    <x v="1"/>
    <n v="-1"/>
    <n v="562836"/>
    <n v="148510"/>
    <n v="-26622"/>
    <n v="130684"/>
    <n v="3253"/>
    <n v="133937"/>
  </r>
  <r>
    <n v="496"/>
    <s v="112"/>
    <x v="1"/>
    <n v="-1"/>
    <n v="168592"/>
    <n v="20149"/>
    <n v="-23634"/>
    <n v="33227"/>
    <n v="9560"/>
    <n v="42787"/>
  </r>
  <r>
    <n v="497"/>
    <s v="112"/>
    <x v="1"/>
    <n v="-1"/>
    <n v="87731"/>
    <n v="-2656"/>
    <n v="-21310"/>
    <n v="12912"/>
    <n v="564"/>
    <n v="13476"/>
  </r>
  <r>
    <n v="498"/>
    <s v="112"/>
    <x v="1"/>
    <n v="-1"/>
    <n v="39966"/>
    <n v="2556"/>
    <n v="-16630"/>
    <n v="7203"/>
    <n v="8697"/>
    <n v="15900"/>
  </r>
  <r>
    <n v="499"/>
    <s v="112"/>
    <x v="1"/>
    <n v="-1"/>
    <n v="593408"/>
    <n v="174633"/>
    <n v="-16398"/>
    <n v="187546"/>
    <n v="50023"/>
    <n v="237569"/>
  </r>
  <r>
    <n v="500"/>
    <s v="112"/>
    <x v="1"/>
    <n v="-1"/>
    <n v="126535"/>
    <n v="-15668"/>
    <n v="-16199"/>
    <n v="0"/>
    <n v="0"/>
    <n v="0"/>
  </r>
  <r>
    <n v="501"/>
    <s v="112"/>
    <x v="1"/>
    <n v="-1"/>
    <n v="24962"/>
    <n v="-6406"/>
    <n v="-15966"/>
    <n v="7269"/>
    <n v="2523"/>
    <n v="9792"/>
  </r>
  <r>
    <n v="502"/>
    <s v="112"/>
    <x v="1"/>
    <n v="-1"/>
    <n v="154352"/>
    <n v="-3917"/>
    <n v="-15269"/>
    <n v="8697"/>
    <n v="664"/>
    <n v="9361"/>
  </r>
  <r>
    <n v="503"/>
    <s v="112"/>
    <x v="1"/>
    <n v="-1"/>
    <n v="13709"/>
    <n v="2423"/>
    <n v="-14141"/>
    <n v="9062"/>
    <n v="5377"/>
    <n v="14439"/>
  </r>
  <r>
    <n v="504"/>
    <s v="112"/>
    <x v="1"/>
    <n v="-1"/>
    <n v="58454"/>
    <n v="55832"/>
    <n v="-12448"/>
    <n v="0"/>
    <n v="10987"/>
    <n v="10987"/>
  </r>
  <r>
    <n v="505"/>
    <s v="112"/>
    <x v="1"/>
    <n v="-1"/>
    <n v="63500"/>
    <n v="55268"/>
    <n v="-12381"/>
    <n v="58454"/>
    <n v="6871"/>
    <n v="65325"/>
  </r>
  <r>
    <n v="506"/>
    <s v="112"/>
    <x v="1"/>
    <n v="-1"/>
    <n v="44480"/>
    <n v="14240"/>
    <n v="-10921"/>
    <n v="1228"/>
    <n v="22008"/>
    <n v="23236"/>
  </r>
  <r>
    <n v="507"/>
    <s v="112"/>
    <x v="1"/>
    <n v="-1"/>
    <n v="40297"/>
    <n v="8996"/>
    <n v="-10489"/>
    <n v="18356"/>
    <n v="0"/>
    <n v="18356"/>
  </r>
  <r>
    <n v="508"/>
    <s v="112"/>
    <x v="1"/>
    <n v="-1"/>
    <n v="89359"/>
    <n v="-1162"/>
    <n v="-10423"/>
    <n v="8564"/>
    <n v="365"/>
    <n v="8929"/>
  </r>
  <r>
    <n v="509"/>
    <s v="112"/>
    <x v="1"/>
    <n v="-1"/>
    <n v="0"/>
    <n v="0"/>
    <n v="-9195"/>
    <n v="0"/>
    <n v="11120"/>
    <n v="11120"/>
  </r>
  <r>
    <n v="510"/>
    <s v="112"/>
    <x v="1"/>
    <n v="-1"/>
    <n v="996"/>
    <n v="-3884"/>
    <n v="-8796"/>
    <n v="4282"/>
    <n v="100"/>
    <n v="4382"/>
  </r>
  <r>
    <n v="511"/>
    <s v="102"/>
    <x v="1"/>
    <n v="-1"/>
    <n v="0"/>
    <n v="0"/>
    <n v="-7435"/>
    <n v="0"/>
    <n v="830"/>
    <n v="830"/>
  </r>
  <r>
    <n v="512"/>
    <s v="112"/>
    <x v="1"/>
    <n v="-1"/>
    <n v="89557"/>
    <n v="963"/>
    <n v="-7170"/>
    <n v="996"/>
    <n v="5610"/>
    <n v="6606"/>
  </r>
  <r>
    <n v="513"/>
    <s v="112"/>
    <x v="1"/>
    <n v="-1"/>
    <n v="95001"/>
    <n v="37476"/>
    <n v="-7070"/>
    <n v="35517"/>
    <n v="5079"/>
    <n v="40596"/>
  </r>
  <r>
    <n v="514"/>
    <s v="112"/>
    <x v="1"/>
    <n v="-1"/>
    <n v="30273"/>
    <n v="-5709"/>
    <n v="-7070"/>
    <n v="0"/>
    <n v="9361"/>
    <n v="9361"/>
  </r>
  <r>
    <n v="515"/>
    <s v="112"/>
    <x v="1"/>
    <n v="-1"/>
    <n v="323508"/>
    <n v="52513"/>
    <n v="-6639"/>
    <n v="36679"/>
    <n v="8133"/>
    <n v="44812"/>
  </r>
  <r>
    <n v="516"/>
    <s v="112"/>
    <x v="1"/>
    <n v="-1"/>
    <n v="0"/>
    <n v="-2987"/>
    <n v="-6141"/>
    <n v="0"/>
    <n v="0"/>
    <n v="0"/>
  </r>
  <r>
    <n v="517"/>
    <s v="112"/>
    <x v="1"/>
    <n v="-1"/>
    <n v="0"/>
    <n v="-5510"/>
    <n v="-5809"/>
    <n v="0"/>
    <n v="0"/>
    <n v="0"/>
  </r>
  <r>
    <n v="518"/>
    <s v="112"/>
    <x v="1"/>
    <n v="-1"/>
    <n v="0"/>
    <n v="-1726"/>
    <n v="-3552"/>
    <n v="0"/>
    <n v="1062"/>
    <n v="1062"/>
  </r>
  <r>
    <n v="519"/>
    <s v="112"/>
    <x v="1"/>
    <n v="-1"/>
    <n v="0"/>
    <n v="-3153"/>
    <n v="-3220"/>
    <n v="0"/>
    <n v="0"/>
    <n v="0"/>
  </r>
  <r>
    <n v="520"/>
    <s v="112"/>
    <x v="1"/>
    <n v="-1"/>
    <n v="266050"/>
    <n v="95831"/>
    <n v="-3187"/>
    <n v="77043"/>
    <n v="25161"/>
    <n v="102204"/>
  </r>
  <r>
    <n v="521"/>
    <s v="112"/>
    <x v="1"/>
    <n v="-1"/>
    <n v="0"/>
    <n v="-3087"/>
    <n v="-3187"/>
    <n v="0"/>
    <n v="0"/>
    <n v="0"/>
  </r>
  <r>
    <n v="522"/>
    <s v="112"/>
    <x v="1"/>
    <n v="-1"/>
    <n v="84246"/>
    <n v="8597"/>
    <n v="-2888"/>
    <n v="4182"/>
    <n v="5510"/>
    <n v="9692"/>
  </r>
  <r>
    <n v="523"/>
    <s v="112"/>
    <x v="1"/>
    <n v="-1"/>
    <n v="516232"/>
    <n v="90453"/>
    <n v="-2821"/>
    <n v="85508"/>
    <n v="1328"/>
    <n v="86836"/>
  </r>
  <r>
    <n v="524"/>
    <s v="112"/>
    <x v="1"/>
    <n v="-1"/>
    <n v="112096"/>
    <n v="37642"/>
    <n v="-2191"/>
    <n v="25427"/>
    <n v="12315"/>
    <n v="37742"/>
  </r>
  <r>
    <n v="525"/>
    <s v="112"/>
    <x v="1"/>
    <n v="-1"/>
    <n v="3784"/>
    <n v="-1095"/>
    <n v="-1394"/>
    <n v="0"/>
    <n v="0"/>
    <n v="0"/>
  </r>
  <r>
    <n v="526"/>
    <s v="112"/>
    <x v="1"/>
    <n v="-1"/>
    <n v="0"/>
    <n v="-66"/>
    <n v="-1295"/>
    <n v="0"/>
    <n v="0"/>
    <n v="0"/>
  </r>
  <r>
    <n v="527"/>
    <s v="112"/>
    <x v="1"/>
    <n v="-1"/>
    <n v="7801"/>
    <n v="5875"/>
    <n v="-1295"/>
    <n v="7103"/>
    <n v="0"/>
    <n v="7103"/>
  </r>
  <r>
    <n v="528"/>
    <s v="112"/>
    <x v="1"/>
    <n v="-1"/>
    <n v="1029"/>
    <n v="133"/>
    <n v="-1195"/>
    <n v="896"/>
    <n v="398"/>
    <n v="1294"/>
  </r>
  <r>
    <n v="529"/>
    <s v="111"/>
    <x v="1"/>
    <n v="-1"/>
    <n v="0"/>
    <n v="0"/>
    <n v="-996"/>
    <n v="0"/>
    <n v="0"/>
    <n v="0"/>
  </r>
  <r>
    <n v="530"/>
    <s v="112"/>
    <x v="1"/>
    <n v="-1"/>
    <n v="0"/>
    <n v="-432"/>
    <n v="-963"/>
    <n v="0"/>
    <n v="0"/>
    <n v="0"/>
  </r>
  <r>
    <n v="531"/>
    <s v="112"/>
    <x v="1"/>
    <n v="-1"/>
    <n v="0"/>
    <n v="-597"/>
    <n v="-697"/>
    <n v="0"/>
    <n v="0"/>
    <n v="0"/>
  </r>
  <r>
    <n v="532"/>
    <s v="112"/>
    <x v="1"/>
    <n v="-1"/>
    <n v="0"/>
    <n v="-531"/>
    <n v="-564"/>
    <n v="0"/>
    <n v="0"/>
    <n v="0"/>
  </r>
  <r>
    <n v="533"/>
    <s v="111"/>
    <x v="1"/>
    <n v="-1"/>
    <n v="46538"/>
    <n v="5676"/>
    <n v="-531"/>
    <n v="0"/>
    <n v="4016"/>
    <n v="4016"/>
  </r>
  <r>
    <n v="534"/>
    <s v="112"/>
    <x v="1"/>
    <n v="-1"/>
    <n v="36912"/>
    <n v="4182"/>
    <n v="-498"/>
    <n v="4149"/>
    <n v="0"/>
    <n v="4149"/>
  </r>
  <r>
    <n v="535"/>
    <s v="112"/>
    <x v="1"/>
    <n v="-1"/>
    <n v="0"/>
    <n v="-66"/>
    <n v="-465"/>
    <n v="0"/>
    <n v="0"/>
    <n v="0"/>
  </r>
  <r>
    <n v="536"/>
    <s v="121"/>
    <x v="1"/>
    <n v="-1"/>
    <n v="0"/>
    <n v="0"/>
    <n v="-232"/>
    <n v="0"/>
    <n v="0"/>
    <n v="0"/>
  </r>
  <r>
    <n v="537"/>
    <s v="112"/>
    <x v="1"/>
    <n v="-1"/>
    <n v="51185"/>
    <n v="-299"/>
    <n v="-199"/>
    <n v="0"/>
    <n v="0"/>
    <n v="0"/>
  </r>
  <r>
    <n v="538"/>
    <s v="101"/>
    <x v="1"/>
    <n v="-1"/>
    <n v="166"/>
    <n v="-166"/>
    <n v="-166"/>
    <n v="0"/>
    <n v="0"/>
    <n v="0"/>
  </r>
  <r>
    <n v="539"/>
    <s v="112"/>
    <x v="1"/>
    <n v="-1"/>
    <n v="0"/>
    <n v="0"/>
    <n v="-133"/>
    <n v="0"/>
    <n v="0"/>
    <n v="0"/>
  </r>
  <r>
    <n v="540"/>
    <s v="112"/>
    <x v="1"/>
    <n v="-1"/>
    <n v="0"/>
    <n v="0"/>
    <n v="-133"/>
    <n v="0"/>
    <n v="0"/>
    <n v="0"/>
  </r>
  <r>
    <n v="541"/>
    <s v="112"/>
    <x v="1"/>
    <n v="-1"/>
    <n v="830"/>
    <n v="-100"/>
    <n v="-133"/>
    <n v="0"/>
    <n v="0"/>
    <n v="0"/>
  </r>
  <r>
    <n v="542"/>
    <s v="112"/>
    <x v="1"/>
    <n v="-1"/>
    <n v="0"/>
    <n v="-100"/>
    <n v="-133"/>
    <n v="0"/>
    <n v="0"/>
    <n v="0"/>
  </r>
  <r>
    <n v="543"/>
    <s v="112"/>
    <x v="1"/>
    <n v="-1"/>
    <n v="4083"/>
    <n v="0"/>
    <n v="-100"/>
    <n v="0"/>
    <n v="0"/>
    <n v="0"/>
  </r>
  <r>
    <n v="544"/>
    <s v="112"/>
    <x v="1"/>
    <n v="-1"/>
    <n v="0"/>
    <n v="-100"/>
    <n v="-100"/>
    <n v="0"/>
    <n v="0"/>
    <n v="0"/>
  </r>
  <r>
    <n v="545"/>
    <s v="421"/>
    <x v="1"/>
    <n v="-1"/>
    <n v="0"/>
    <n v="-1261"/>
    <n v="-66"/>
    <n v="0"/>
    <n v="0"/>
    <n v="0"/>
  </r>
  <r>
    <n v="546"/>
    <s v="112"/>
    <x v="1"/>
    <n v="-1"/>
    <n v="0"/>
    <n v="0"/>
    <n v="-66"/>
    <n v="0"/>
    <n v="0"/>
    <n v="0"/>
  </r>
  <r>
    <n v="547"/>
    <s v="112"/>
    <x v="1"/>
    <n v="-1"/>
    <n v="0"/>
    <n v="0"/>
    <n v="-33"/>
    <n v="0"/>
    <n v="0"/>
    <n v="0"/>
  </r>
  <r>
    <n v="548"/>
    <s v="112"/>
    <x v="1"/>
    <n v="-1"/>
    <n v="0"/>
    <n v="0"/>
    <n v="-33"/>
    <n v="0"/>
    <n v="0"/>
    <n v="0"/>
  </r>
  <r>
    <n v="549"/>
    <s v="121"/>
    <x v="2"/>
    <n v="-1"/>
    <n v="30297019"/>
    <n v="8786530"/>
    <n v="-1253768"/>
    <n v="9925480"/>
    <n v="1441014"/>
    <n v="11366494"/>
  </r>
  <r>
    <n v="550"/>
    <s v="112"/>
    <x v="2"/>
    <n v="-1"/>
    <n v="4056762"/>
    <n v="374660"/>
    <n v="-75616"/>
    <n v="436699"/>
    <n v="53376"/>
    <n v="490075"/>
  </r>
  <r>
    <n v="551"/>
    <s v="112"/>
    <x v="2"/>
    <n v="-1"/>
    <n v="2607914"/>
    <n v="821384"/>
    <n v="-60247"/>
    <n v="917911"/>
    <n v="1231660"/>
    <n v="2149571"/>
  </r>
  <r>
    <n v="552"/>
    <s v="112"/>
    <x v="2"/>
    <n v="-1"/>
    <n v="1393348"/>
    <n v="412567"/>
    <n v="-29011"/>
    <n v="415356"/>
    <n v="73856"/>
    <n v="489212"/>
  </r>
  <r>
    <n v="553"/>
    <s v="112"/>
    <x v="2"/>
    <n v="-1"/>
    <n v="140278"/>
    <n v="32796"/>
    <n v="-21211"/>
    <n v="52446"/>
    <n v="0"/>
    <n v="52446"/>
  </r>
  <r>
    <n v="554"/>
    <s v="112"/>
    <x v="2"/>
    <n v="-1"/>
    <n v="487917"/>
    <n v="182832"/>
    <n v="-13875"/>
    <n v="218383"/>
    <n v="72595"/>
    <n v="290978"/>
  </r>
  <r>
    <n v="555"/>
    <s v="112"/>
    <x v="2"/>
    <n v="-1"/>
    <n v="14970"/>
    <n v="9095"/>
    <n v="-8896"/>
    <n v="6738"/>
    <n v="9394"/>
    <n v="16132"/>
  </r>
  <r>
    <n v="556"/>
    <s v="121"/>
    <x v="2"/>
    <n v="-1"/>
    <n v="631"/>
    <n v="-3120"/>
    <n v="-7369"/>
    <n v="0"/>
    <n v="1958"/>
    <n v="1958"/>
  </r>
  <r>
    <n v="557"/>
    <s v="112"/>
    <x v="2"/>
    <n v="-1"/>
    <n v="0"/>
    <n v="-2257"/>
    <n v="-3253"/>
    <n v="0"/>
    <n v="0"/>
    <n v="0"/>
  </r>
  <r>
    <n v="558"/>
    <s v="112"/>
    <x v="2"/>
    <n v="-1"/>
    <n v="0"/>
    <n v="-1992"/>
    <n v="-1859"/>
    <n v="0"/>
    <n v="0"/>
    <n v="0"/>
  </r>
  <r>
    <n v="559"/>
    <s v="112"/>
    <x v="2"/>
    <n v="-1"/>
    <n v="0"/>
    <n v="-1792"/>
    <n v="-1826"/>
    <n v="0"/>
    <n v="0"/>
    <n v="0"/>
  </r>
  <r>
    <n v="560"/>
    <s v="112"/>
    <x v="2"/>
    <n v="-1"/>
    <n v="2290"/>
    <n v="-1958"/>
    <n v="-1527"/>
    <n v="0"/>
    <n v="0"/>
    <n v="0"/>
  </r>
  <r>
    <n v="561"/>
    <s v="112"/>
    <x v="2"/>
    <n v="-1"/>
    <n v="0"/>
    <n v="-1427"/>
    <n v="-1527"/>
    <n v="0"/>
    <n v="0"/>
    <n v="0"/>
  </r>
  <r>
    <n v="562"/>
    <s v="112"/>
    <x v="3"/>
    <n v="-1"/>
    <n v="386211"/>
    <n v="120892"/>
    <n v="-201587"/>
    <n v="208856"/>
    <n v="0"/>
    <n v="208856"/>
  </r>
  <r>
    <n v="563"/>
    <s v="121"/>
    <x v="3"/>
    <n v="-1"/>
    <n v="1826"/>
    <n v="133"/>
    <n v="-109407"/>
    <n v="0"/>
    <n v="24331"/>
    <n v="24331"/>
  </r>
  <r>
    <n v="564"/>
    <s v="121"/>
    <x v="3"/>
    <n v="-1"/>
    <n v="2163447"/>
    <n v="950973"/>
    <n v="-97922"/>
    <n v="849798"/>
    <n v="101175"/>
    <n v="950973"/>
  </r>
  <r>
    <n v="565"/>
    <s v="112"/>
    <x v="3"/>
    <n v="-1"/>
    <n v="85342"/>
    <n v="14738"/>
    <n v="-77840"/>
    <n v="75251"/>
    <n v="5211"/>
    <n v="80462"/>
  </r>
  <r>
    <n v="566"/>
    <s v="421"/>
    <x v="3"/>
    <n v="-1"/>
    <n v="465478"/>
    <n v="102270"/>
    <n v="-48795"/>
    <n v="5211"/>
    <n v="248822"/>
    <n v="254033"/>
  </r>
  <r>
    <n v="567"/>
    <s v="112"/>
    <x v="3"/>
    <n v="-1"/>
    <n v="4306612"/>
    <n v="1861814"/>
    <n v="-36513"/>
    <n v="1307840"/>
    <n v="529177"/>
    <n v="1837017"/>
  </r>
  <r>
    <n v="568"/>
    <s v="112"/>
    <x v="3"/>
    <n v="-1"/>
    <n v="2661190"/>
    <n v="1178417"/>
    <n v="-10390"/>
    <n v="1087499"/>
    <n v="399124"/>
    <n v="1486623"/>
  </r>
  <r>
    <n v="569"/>
    <s v="112"/>
    <x v="3"/>
    <n v="-1"/>
    <n v="0"/>
    <n v="-1228"/>
    <n v="-4315"/>
    <n v="0"/>
    <n v="2888"/>
    <n v="2888"/>
  </r>
  <r>
    <n v="570"/>
    <s v="112"/>
    <x v="3"/>
    <n v="-1"/>
    <n v="2023402"/>
    <n v="791443"/>
    <n v="-3253"/>
    <n v="631614"/>
    <n v="87997"/>
    <n v="719611"/>
  </r>
  <r>
    <n v="571"/>
    <s v="112"/>
    <x v="3"/>
    <n v="-1"/>
    <n v="33625"/>
    <n v="-2191"/>
    <n v="-2490"/>
    <n v="0"/>
    <n v="0"/>
    <n v="0"/>
  </r>
  <r>
    <n v="572"/>
    <s v="112"/>
    <x v="3"/>
    <n v="-1"/>
    <n v="0"/>
    <n v="-996"/>
    <n v="-1261"/>
    <n v="0"/>
    <n v="0"/>
    <n v="0"/>
  </r>
  <r>
    <n v="573"/>
    <s v="121"/>
    <x v="3"/>
    <n v="-1"/>
    <n v="0"/>
    <n v="-597"/>
    <n v="-597"/>
    <n v="0"/>
    <n v="0"/>
    <n v="0"/>
  </r>
  <r>
    <n v="574"/>
    <s v="112"/>
    <x v="3"/>
    <n v="-1"/>
    <n v="0"/>
    <n v="0"/>
    <n v="-299"/>
    <n v="0"/>
    <n v="0"/>
    <n v="0"/>
  </r>
  <r>
    <n v="575"/>
    <s v="121"/>
    <x v="4"/>
    <n v="-1"/>
    <n v="10058754"/>
    <n v="2849233"/>
    <n v="-3232059"/>
    <n v="4863606"/>
    <n v="697471"/>
    <n v="5561077"/>
  </r>
  <r>
    <n v="576"/>
    <s v="112"/>
    <x v="4"/>
    <n v="-1"/>
    <n v="1719777"/>
    <n v="363540"/>
    <n v="-1523402"/>
    <n v="663082"/>
    <n v="1249120"/>
    <n v="1912202"/>
  </r>
  <r>
    <n v="577"/>
    <s v="112"/>
    <x v="4"/>
    <n v="-1"/>
    <n v="6160227"/>
    <n v="1639414"/>
    <n v="-967304"/>
    <n v="1864038"/>
    <n v="553509"/>
    <n v="2417547"/>
  </r>
  <r>
    <n v="578"/>
    <s v="205"/>
    <x v="4"/>
    <n v="-1"/>
    <n v="2695413"/>
    <n v="560413"/>
    <n v="-698168"/>
    <n v="1065691"/>
    <n v="119797"/>
    <n v="1185488"/>
  </r>
  <r>
    <n v="579"/>
    <s v="112"/>
    <x v="4"/>
    <n v="-1"/>
    <n v="747461"/>
    <n v="209088"/>
    <n v="-249120"/>
    <n v="240988"/>
    <n v="126568"/>
    <n v="367556"/>
  </r>
  <r>
    <n v="580"/>
    <s v="112"/>
    <x v="4"/>
    <n v="-1"/>
    <n v="2982374"/>
    <n v="-114154"/>
    <n v="-230797"/>
    <n v="126004"/>
    <n v="31667"/>
    <n v="157671"/>
  </r>
  <r>
    <n v="581"/>
    <s v="112"/>
    <x v="4"/>
    <n v="-1"/>
    <n v="240258"/>
    <n v="-85839"/>
    <n v="-164011"/>
    <n v="66720"/>
    <n v="6406"/>
    <n v="73126"/>
  </r>
  <r>
    <n v="582"/>
    <s v="111"/>
    <x v="4"/>
    <n v="-1"/>
    <n v="105125"/>
    <n v="21178"/>
    <n v="-160360"/>
    <n v="26754"/>
    <n v="207728"/>
    <n v="234482"/>
  </r>
  <r>
    <n v="583"/>
    <s v="102"/>
    <x v="4"/>
    <n v="-1"/>
    <n v="42090"/>
    <n v="-40032"/>
    <n v="-117905"/>
    <n v="39335"/>
    <n v="1792"/>
    <n v="41127"/>
  </r>
  <r>
    <n v="584"/>
    <s v="112"/>
    <x v="4"/>
    <n v="-1"/>
    <n v="39501"/>
    <n v="-56496"/>
    <n v="-111565"/>
    <n v="52413"/>
    <n v="432"/>
    <n v="52845"/>
  </r>
  <r>
    <n v="585"/>
    <s v="112"/>
    <x v="4"/>
    <n v="-1"/>
    <n v="94968"/>
    <n v="2124"/>
    <n v="-106021"/>
    <n v="84910"/>
    <n v="18190"/>
    <n v="103100"/>
  </r>
  <r>
    <n v="586"/>
    <s v="121"/>
    <x v="4"/>
    <n v="-1"/>
    <n v="10841931"/>
    <n v="3017892"/>
    <n v="-101673"/>
    <n v="2724822"/>
    <n v="2348005"/>
    <n v="5072827"/>
  </r>
  <r>
    <n v="587"/>
    <s v="112"/>
    <x v="4"/>
    <n v="-1"/>
    <n v="290746"/>
    <n v="-15402"/>
    <n v="-99416"/>
    <n v="66487"/>
    <n v="14174"/>
    <n v="80661"/>
  </r>
  <r>
    <n v="588"/>
    <s v="121"/>
    <x v="4"/>
    <n v="-1"/>
    <n v="620328"/>
    <n v="129556"/>
    <n v="-65160"/>
    <n v="168127"/>
    <n v="11419"/>
    <n v="179546"/>
  </r>
  <r>
    <n v="589"/>
    <s v="112"/>
    <x v="4"/>
    <n v="-1"/>
    <n v="191728"/>
    <n v="70106"/>
    <n v="-60944"/>
    <n v="122519"/>
    <n v="2091"/>
    <n v="124610"/>
  </r>
  <r>
    <n v="590"/>
    <s v="112"/>
    <x v="4"/>
    <n v="-1"/>
    <n v="425280"/>
    <n v="-1792"/>
    <n v="-51650"/>
    <n v="0"/>
    <n v="0"/>
    <n v="0"/>
  </r>
  <r>
    <n v="591"/>
    <s v="112"/>
    <x v="4"/>
    <n v="-1"/>
    <n v="1049392"/>
    <n v="255693"/>
    <n v="-40198"/>
    <n v="256357"/>
    <n v="29775"/>
    <n v="286132"/>
  </r>
  <r>
    <n v="592"/>
    <s v="112"/>
    <x v="4"/>
    <n v="-1"/>
    <n v="38704"/>
    <n v="9792"/>
    <n v="-38704"/>
    <n v="41559"/>
    <n v="3353"/>
    <n v="44912"/>
  </r>
  <r>
    <n v="593"/>
    <s v="112"/>
    <x v="4"/>
    <n v="-1"/>
    <n v="13543"/>
    <n v="-5643"/>
    <n v="-34654"/>
    <n v="17593"/>
    <n v="9294"/>
    <n v="26887"/>
  </r>
  <r>
    <n v="594"/>
    <s v="112"/>
    <x v="4"/>
    <n v="-1"/>
    <n v="26422"/>
    <n v="-15070"/>
    <n v="-33891"/>
    <n v="17726"/>
    <n v="0"/>
    <n v="17726"/>
  </r>
  <r>
    <n v="595"/>
    <s v="112"/>
    <x v="4"/>
    <n v="-1"/>
    <n v="100013"/>
    <n v="33"/>
    <n v="-29410"/>
    <n v="24929"/>
    <n v="6805"/>
    <n v="31734"/>
  </r>
  <r>
    <n v="596"/>
    <s v="121"/>
    <x v="4"/>
    <n v="-1"/>
    <n v="198201"/>
    <n v="32198"/>
    <n v="-24464"/>
    <n v="87499"/>
    <n v="102038"/>
    <n v="189537"/>
  </r>
  <r>
    <n v="597"/>
    <s v="112"/>
    <x v="4"/>
    <n v="-1"/>
    <n v="3087"/>
    <n v="-13775"/>
    <n v="-17460"/>
    <n v="2058"/>
    <n v="0"/>
    <n v="2058"/>
  </r>
  <r>
    <n v="598"/>
    <s v="112"/>
    <x v="4"/>
    <n v="-1"/>
    <n v="1129"/>
    <n v="-7369"/>
    <n v="-16730"/>
    <n v="10589"/>
    <n v="20945"/>
    <n v="31534"/>
  </r>
  <r>
    <n v="599"/>
    <s v="112"/>
    <x v="4"/>
    <n v="-1"/>
    <n v="0"/>
    <n v="-10755"/>
    <n v="-15966"/>
    <n v="0"/>
    <n v="564"/>
    <n v="564"/>
  </r>
  <r>
    <n v="600"/>
    <s v="112"/>
    <x v="4"/>
    <n v="-1"/>
    <n v="101474"/>
    <n v="43650"/>
    <n v="-10854"/>
    <n v="52911"/>
    <n v="100"/>
    <n v="53011"/>
  </r>
  <r>
    <n v="601"/>
    <s v="112"/>
    <x v="4"/>
    <n v="-1"/>
    <n v="71699"/>
    <n v="43683"/>
    <n v="-10821"/>
    <n v="54172"/>
    <n v="199"/>
    <n v="54371"/>
  </r>
  <r>
    <n v="602"/>
    <s v="112"/>
    <x v="4"/>
    <n v="-1"/>
    <n v="2257"/>
    <n v="-6307"/>
    <n v="-9062"/>
    <n v="0"/>
    <n v="2324"/>
    <n v="2324"/>
  </r>
  <r>
    <n v="603"/>
    <s v="112"/>
    <x v="4"/>
    <n v="-1"/>
    <n v="1004182"/>
    <n v="402875"/>
    <n v="-8365"/>
    <n v="341300"/>
    <n v="23269"/>
    <n v="364569"/>
  </r>
  <r>
    <n v="604"/>
    <s v="112"/>
    <x v="4"/>
    <n v="-1"/>
    <n v="3319"/>
    <n v="-2689"/>
    <n v="-7236"/>
    <n v="3983"/>
    <n v="0"/>
    <n v="3983"/>
  </r>
  <r>
    <n v="605"/>
    <s v="112"/>
    <x v="4"/>
    <n v="-1"/>
    <n v="3751"/>
    <n v="-963"/>
    <n v="-7137"/>
    <n v="0"/>
    <n v="6672"/>
    <n v="6672"/>
  </r>
  <r>
    <n v="606"/>
    <s v="112"/>
    <x v="4"/>
    <n v="-1"/>
    <n v="63700"/>
    <n v="5344"/>
    <n v="-6373"/>
    <n v="10888"/>
    <n v="100"/>
    <n v="10988"/>
  </r>
  <r>
    <n v="607"/>
    <s v="112"/>
    <x v="4"/>
    <n v="-1"/>
    <n v="69209"/>
    <n v="51683"/>
    <n v="-4249"/>
    <n v="14174"/>
    <n v="20779"/>
    <n v="34953"/>
  </r>
  <r>
    <n v="608"/>
    <s v="112"/>
    <x v="4"/>
    <n v="-1"/>
    <n v="0"/>
    <n v="-564"/>
    <n v="-3850"/>
    <n v="0"/>
    <n v="0"/>
    <n v="0"/>
  </r>
  <r>
    <n v="609"/>
    <s v="112"/>
    <x v="4"/>
    <n v="-1"/>
    <n v="253137"/>
    <n v="44613"/>
    <n v="-3419"/>
    <n v="42654"/>
    <n v="4315"/>
    <n v="46969"/>
  </r>
  <r>
    <n v="610"/>
    <s v="112"/>
    <x v="4"/>
    <n v="-1"/>
    <n v="100079"/>
    <n v="3552"/>
    <n v="-2091"/>
    <n v="4846"/>
    <n v="0"/>
    <n v="4846"/>
  </r>
  <r>
    <n v="611"/>
    <s v="112"/>
    <x v="4"/>
    <n v="-1"/>
    <n v="20879"/>
    <n v="7037"/>
    <n v="-1892"/>
    <n v="4182"/>
    <n v="6838"/>
    <n v="11020"/>
  </r>
  <r>
    <n v="612"/>
    <s v="112"/>
    <x v="4"/>
    <n v="-1"/>
    <n v="0"/>
    <n v="-1593"/>
    <n v="-1660"/>
    <n v="0"/>
    <n v="0"/>
    <n v="0"/>
  </r>
  <r>
    <n v="613"/>
    <s v="112"/>
    <x v="4"/>
    <n v="-1"/>
    <n v="0"/>
    <n v="-66"/>
    <n v="-1427"/>
    <n v="0"/>
    <n v="332"/>
    <n v="332"/>
  </r>
  <r>
    <n v="614"/>
    <s v="112"/>
    <x v="4"/>
    <n v="-1"/>
    <n v="33559"/>
    <n v="-597"/>
    <n v="-1228"/>
    <n v="432"/>
    <n v="52612"/>
    <n v="53044"/>
  </r>
  <r>
    <n v="615"/>
    <s v="112"/>
    <x v="4"/>
    <n v="-1"/>
    <n v="7170"/>
    <n v="-996"/>
    <n v="-963"/>
    <n v="0"/>
    <n v="0"/>
    <n v="0"/>
  </r>
  <r>
    <n v="616"/>
    <s v="112"/>
    <x v="4"/>
    <n v="-1"/>
    <n v="0"/>
    <n v="-929"/>
    <n v="-929"/>
    <n v="0"/>
    <n v="0"/>
    <n v="0"/>
  </r>
  <r>
    <n v="617"/>
    <s v="112"/>
    <x v="4"/>
    <n v="-1"/>
    <n v="33128"/>
    <n v="664"/>
    <n v="-697"/>
    <n v="498"/>
    <n v="232"/>
    <n v="730"/>
  </r>
  <r>
    <n v="618"/>
    <s v="112"/>
    <x v="4"/>
    <n v="-1"/>
    <n v="0"/>
    <n v="0"/>
    <n v="-398"/>
    <n v="0"/>
    <n v="0"/>
    <n v="0"/>
  </r>
  <r>
    <n v="619"/>
    <s v="112"/>
    <x v="4"/>
    <n v="-1"/>
    <n v="25161"/>
    <n v="5643"/>
    <n v="-365"/>
    <n v="6008"/>
    <n v="0"/>
    <n v="6008"/>
  </r>
  <r>
    <n v="620"/>
    <s v="112"/>
    <x v="4"/>
    <n v="-1"/>
    <n v="398"/>
    <n v="-232"/>
    <n v="-232"/>
    <n v="0"/>
    <n v="0"/>
    <n v="0"/>
  </r>
  <r>
    <n v="621"/>
    <s v="112"/>
    <x v="4"/>
    <n v="-1"/>
    <n v="0"/>
    <n v="-33"/>
    <n v="-100"/>
    <n v="0"/>
    <n v="0"/>
    <n v="0"/>
  </r>
  <r>
    <n v="622"/>
    <s v="112"/>
    <x v="4"/>
    <n v="-1"/>
    <n v="0"/>
    <n v="-66"/>
    <n v="-66"/>
    <n v="0"/>
    <n v="0"/>
    <n v="0"/>
  </r>
  <r>
    <n v="623"/>
    <s v="112"/>
    <x v="4"/>
    <n v="-1"/>
    <n v="0"/>
    <n v="0"/>
    <n v="-33"/>
    <n v="0"/>
    <n v="0"/>
    <n v="0"/>
  </r>
  <r>
    <n v="624"/>
    <s v="121"/>
    <x v="5"/>
    <n v="-1"/>
    <n v="12255892"/>
    <n v="3787327"/>
    <n v="-1436234"/>
    <n v="3946226"/>
    <n v="1135365"/>
    <n v="5081591"/>
  </r>
  <r>
    <n v="625"/>
    <s v="301"/>
    <x v="5"/>
    <n v="-1"/>
    <n v="3917380"/>
    <n v="1486158"/>
    <n v="-891423"/>
    <n v="1275941"/>
    <n v="145157"/>
    <n v="1421098"/>
  </r>
  <r>
    <n v="626"/>
    <s v="121"/>
    <x v="5"/>
    <n v="-1"/>
    <n v="4891555"/>
    <n v="1014771"/>
    <n v="-472283"/>
    <n v="980814"/>
    <n v="275675"/>
    <n v="1256489"/>
  </r>
  <r>
    <n v="627"/>
    <s v="112"/>
    <x v="5"/>
    <n v="-1"/>
    <n v="0"/>
    <n v="-1461"/>
    <n v="-1494"/>
    <n v="0"/>
    <n v="0"/>
    <n v="0"/>
  </r>
  <r>
    <n v="628"/>
    <s v="112"/>
    <x v="5"/>
    <n v="-1"/>
    <n v="0"/>
    <n v="0"/>
    <n v="-66"/>
    <n v="0"/>
    <n v="0"/>
    <n v="0"/>
  </r>
  <r>
    <n v="629"/>
    <s v="112"/>
    <x v="6"/>
    <n v="-1"/>
    <n v="23450906"/>
    <n v="5953894"/>
    <n v="-1944566"/>
    <n v="5541061"/>
    <n v="2253900"/>
    <n v="7794961"/>
  </r>
  <r>
    <n v="630"/>
    <s v="121"/>
    <x v="6"/>
    <n v="-1"/>
    <n v="1849532"/>
    <n v="501925"/>
    <n v="-1621755"/>
    <n v="1659430"/>
    <n v="492100"/>
    <n v="2151530"/>
  </r>
  <r>
    <n v="631"/>
    <s v="205"/>
    <x v="6"/>
    <n v="-1"/>
    <n v="4244573"/>
    <n v="1766813"/>
    <n v="-81557"/>
    <n v="1301998"/>
    <n v="340470"/>
    <n v="1642468"/>
  </r>
  <r>
    <n v="632"/>
    <s v="112"/>
    <x v="6"/>
    <n v="-1"/>
    <n v="75483"/>
    <n v="29576"/>
    <n v="-11120"/>
    <n v="42588"/>
    <n v="1095"/>
    <n v="43683"/>
  </r>
  <r>
    <n v="633"/>
    <s v="112"/>
    <x v="6"/>
    <n v="-1"/>
    <n v="0"/>
    <n v="0"/>
    <n v="-730"/>
    <n v="0"/>
    <n v="0"/>
    <n v="0"/>
  </r>
  <r>
    <n v="634"/>
    <s v="112"/>
    <x v="6"/>
    <n v="-1"/>
    <n v="3153"/>
    <n v="531"/>
    <n v="-199"/>
    <n v="299"/>
    <n v="0"/>
    <n v="299"/>
  </r>
  <r>
    <n v="635"/>
    <s v="112"/>
    <x v="6"/>
    <n v="-1"/>
    <n v="0"/>
    <n v="0"/>
    <n v="-100"/>
    <n v="0"/>
    <n v="0"/>
    <n v="0"/>
  </r>
  <r>
    <n v="636"/>
    <s v="112"/>
    <x v="6"/>
    <n v="-1"/>
    <n v="0"/>
    <n v="-66"/>
    <n v="-66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36">
  <r>
    <n v="1"/>
    <x v="0"/>
    <x v="0"/>
    <n v="1"/>
    <n v="11950"/>
    <n v="332"/>
    <n v="100"/>
    <n v="0"/>
    <n v="0"/>
    <n v="0"/>
    <m/>
  </r>
  <r>
    <n v="5"/>
    <x v="0"/>
    <x v="0"/>
    <n v="1"/>
    <n v="8564"/>
    <n v="2058"/>
    <n v="2888"/>
    <n v="0"/>
    <n v="0"/>
    <n v="0"/>
    <m/>
  </r>
  <r>
    <n v="10"/>
    <x v="0"/>
    <x v="0"/>
    <n v="1"/>
    <n v="31899"/>
    <n v="7568"/>
    <n v="6971"/>
    <n v="0"/>
    <n v="0"/>
    <n v="0"/>
    <m/>
  </r>
  <r>
    <n v="34"/>
    <x v="0"/>
    <x v="0"/>
    <n v="1"/>
    <n v="246299"/>
    <n v="180276"/>
    <n v="180276"/>
    <n v="0"/>
    <n v="0"/>
    <n v="0"/>
    <m/>
  </r>
  <r>
    <n v="56"/>
    <x v="0"/>
    <x v="1"/>
    <n v="1"/>
    <n v="5776"/>
    <n v="465"/>
    <n v="66"/>
    <n v="0"/>
    <n v="0"/>
    <n v="0"/>
    <m/>
  </r>
  <r>
    <n v="61"/>
    <x v="0"/>
    <x v="1"/>
    <n v="1"/>
    <n v="564"/>
    <n v="365"/>
    <n v="133"/>
    <n v="0"/>
    <n v="0"/>
    <n v="0"/>
    <m/>
  </r>
  <r>
    <n v="69"/>
    <x v="0"/>
    <x v="1"/>
    <n v="1"/>
    <n v="1062"/>
    <n v="498"/>
    <n v="432"/>
    <n v="0"/>
    <n v="0"/>
    <n v="0"/>
    <m/>
  </r>
  <r>
    <n v="70"/>
    <x v="0"/>
    <x v="1"/>
    <n v="1"/>
    <n v="30605"/>
    <n v="-2025"/>
    <n v="432"/>
    <n v="0"/>
    <n v="0"/>
    <n v="0"/>
    <m/>
  </r>
  <r>
    <n v="72"/>
    <x v="0"/>
    <x v="1"/>
    <n v="1"/>
    <n v="1062"/>
    <n v="631"/>
    <n v="597"/>
    <n v="0"/>
    <n v="0"/>
    <n v="0"/>
    <m/>
  </r>
  <r>
    <n v="73"/>
    <x v="0"/>
    <x v="1"/>
    <n v="1"/>
    <n v="24099"/>
    <n v="697"/>
    <n v="664"/>
    <n v="0"/>
    <n v="0"/>
    <n v="0"/>
    <m/>
  </r>
  <r>
    <n v="76"/>
    <x v="0"/>
    <x v="1"/>
    <n v="1"/>
    <n v="12846"/>
    <n v="797"/>
    <n v="730"/>
    <n v="0"/>
    <n v="0"/>
    <n v="0"/>
    <m/>
  </r>
  <r>
    <n v="80"/>
    <x v="0"/>
    <x v="1"/>
    <n v="1"/>
    <n v="0"/>
    <n v="0"/>
    <n v="996"/>
    <n v="0"/>
    <n v="0"/>
    <n v="0"/>
    <m/>
  </r>
  <r>
    <n v="82"/>
    <x v="0"/>
    <x v="1"/>
    <n v="1"/>
    <n v="6606"/>
    <n v="1726"/>
    <n v="1162"/>
    <n v="0"/>
    <n v="0"/>
    <n v="0"/>
    <m/>
  </r>
  <r>
    <n v="86"/>
    <x v="0"/>
    <x v="1"/>
    <n v="1"/>
    <n v="40098"/>
    <n v="1627"/>
    <n v="1527"/>
    <n v="0"/>
    <n v="0"/>
    <n v="0"/>
    <m/>
  </r>
  <r>
    <n v="90"/>
    <x v="0"/>
    <x v="1"/>
    <n v="1"/>
    <n v="25261"/>
    <n v="896"/>
    <n v="1792"/>
    <n v="0"/>
    <n v="0"/>
    <n v="0"/>
    <m/>
  </r>
  <r>
    <n v="92"/>
    <x v="0"/>
    <x v="1"/>
    <n v="1"/>
    <n v="10157"/>
    <n v="1859"/>
    <n v="1859"/>
    <n v="0"/>
    <n v="0"/>
    <n v="0"/>
    <m/>
  </r>
  <r>
    <n v="99"/>
    <x v="0"/>
    <x v="1"/>
    <n v="1"/>
    <n v="4149"/>
    <n v="2589"/>
    <n v="2490"/>
    <n v="0"/>
    <n v="0"/>
    <n v="0"/>
    <m/>
  </r>
  <r>
    <n v="102"/>
    <x v="0"/>
    <x v="1"/>
    <n v="1"/>
    <n v="9261"/>
    <n v="3153"/>
    <n v="2788"/>
    <n v="0"/>
    <n v="0"/>
    <n v="0"/>
    <m/>
  </r>
  <r>
    <n v="103"/>
    <x v="0"/>
    <x v="1"/>
    <n v="1"/>
    <n v="1020315"/>
    <n v="4382"/>
    <n v="2821"/>
    <n v="0"/>
    <n v="0"/>
    <n v="0"/>
    <m/>
  </r>
  <r>
    <n v="117"/>
    <x v="0"/>
    <x v="1"/>
    <n v="1"/>
    <n v="26954"/>
    <n v="4315"/>
    <n v="4382"/>
    <n v="0"/>
    <n v="0"/>
    <n v="0"/>
    <m/>
  </r>
  <r>
    <n v="124"/>
    <x v="0"/>
    <x v="1"/>
    <n v="1"/>
    <n v="58454"/>
    <n v="6473"/>
    <n v="5809"/>
    <n v="0"/>
    <n v="0"/>
    <n v="0"/>
    <m/>
  </r>
  <r>
    <n v="138"/>
    <x v="0"/>
    <x v="1"/>
    <n v="1"/>
    <n v="10257"/>
    <n v="9859"/>
    <n v="9493"/>
    <n v="0"/>
    <n v="0"/>
    <n v="0"/>
    <m/>
  </r>
  <r>
    <n v="139"/>
    <x v="0"/>
    <x v="1"/>
    <n v="1"/>
    <n v="25957"/>
    <n v="10058"/>
    <n v="9958"/>
    <n v="0"/>
    <n v="0"/>
    <n v="0"/>
    <m/>
  </r>
  <r>
    <n v="140"/>
    <x v="0"/>
    <x v="1"/>
    <n v="1"/>
    <n v="10290"/>
    <n v="10058"/>
    <n v="10025"/>
    <n v="0"/>
    <n v="0"/>
    <n v="0"/>
    <m/>
  </r>
  <r>
    <n v="144"/>
    <x v="0"/>
    <x v="1"/>
    <n v="1"/>
    <n v="84445"/>
    <n v="-10157"/>
    <n v="12049"/>
    <n v="0"/>
    <n v="0"/>
    <n v="0"/>
    <m/>
  </r>
  <r>
    <n v="217"/>
    <x v="0"/>
    <x v="1"/>
    <n v="1"/>
    <n v="102901"/>
    <n v="102868"/>
    <n v="104395"/>
    <n v="0"/>
    <n v="0"/>
    <n v="0"/>
    <m/>
  </r>
  <r>
    <n v="268"/>
    <x v="0"/>
    <x v="2"/>
    <n v="1"/>
    <n v="0"/>
    <n v="0"/>
    <n v="33"/>
    <n v="0"/>
    <n v="0"/>
    <n v="0"/>
    <m/>
  </r>
  <r>
    <n v="272"/>
    <x v="0"/>
    <x v="2"/>
    <n v="1"/>
    <n v="13477"/>
    <n v="2224"/>
    <n v="2091"/>
    <n v="0"/>
    <n v="0"/>
    <n v="0"/>
    <m/>
  </r>
  <r>
    <n v="274"/>
    <x v="0"/>
    <x v="2"/>
    <n v="1"/>
    <n v="3153"/>
    <n v="2556"/>
    <n v="2423"/>
    <n v="0"/>
    <n v="0"/>
    <n v="0"/>
    <m/>
  </r>
  <r>
    <n v="327"/>
    <x v="0"/>
    <x v="3"/>
    <n v="1"/>
    <n v="5577"/>
    <n v="166"/>
    <n v="100"/>
    <n v="0"/>
    <n v="0"/>
    <n v="0"/>
    <m/>
  </r>
  <r>
    <n v="329"/>
    <x v="0"/>
    <x v="3"/>
    <n v="1"/>
    <n v="26621"/>
    <n v="432"/>
    <n v="365"/>
    <n v="0"/>
    <n v="0"/>
    <n v="0"/>
    <m/>
  </r>
  <r>
    <n v="333"/>
    <x v="0"/>
    <x v="3"/>
    <n v="1"/>
    <n v="285667"/>
    <n v="-6672"/>
    <n v="1062"/>
    <n v="0"/>
    <n v="0"/>
    <n v="0"/>
    <m/>
  </r>
  <r>
    <n v="342"/>
    <x v="0"/>
    <x v="3"/>
    <n v="1"/>
    <n v="0"/>
    <n v="-4348"/>
    <n v="5112"/>
    <n v="0"/>
    <n v="0"/>
    <n v="0"/>
    <m/>
  </r>
  <r>
    <n v="357"/>
    <x v="0"/>
    <x v="3"/>
    <n v="1"/>
    <n v="309932"/>
    <n v="11551"/>
    <n v="10390"/>
    <n v="0"/>
    <n v="0"/>
    <n v="0"/>
    <m/>
  </r>
  <r>
    <n v="373"/>
    <x v="0"/>
    <x v="3"/>
    <n v="1"/>
    <n v="1043119"/>
    <n v="24497"/>
    <n v="24132"/>
    <n v="0"/>
    <n v="0"/>
    <n v="0"/>
    <m/>
  </r>
  <r>
    <n v="446"/>
    <x v="0"/>
    <x v="4"/>
    <n v="1"/>
    <n v="2523"/>
    <n v="299"/>
    <n v="199"/>
    <n v="0"/>
    <n v="0"/>
    <n v="0"/>
    <m/>
  </r>
  <r>
    <n v="84"/>
    <x v="0"/>
    <x v="1"/>
    <n v="1"/>
    <n v="7469"/>
    <n v="1792"/>
    <n v="1394"/>
    <n v="100"/>
    <n v="0"/>
    <n v="100"/>
    <n v="74.69"/>
  </r>
  <r>
    <n v="108"/>
    <x v="0"/>
    <x v="1"/>
    <n v="1"/>
    <n v="65226"/>
    <n v="3917"/>
    <n v="3519"/>
    <n v="0"/>
    <n v="133"/>
    <n v="133"/>
    <n v="490.42105263157896"/>
  </r>
  <r>
    <n v="93"/>
    <x v="0"/>
    <x v="1"/>
    <n v="1"/>
    <n v="8464"/>
    <n v="2456"/>
    <n v="2025"/>
    <n v="0"/>
    <n v="232"/>
    <n v="232"/>
    <n v="36.482758620689658"/>
  </r>
  <r>
    <n v="78"/>
    <x v="0"/>
    <x v="1"/>
    <n v="1"/>
    <n v="24066"/>
    <n v="66"/>
    <n v="896"/>
    <n v="0"/>
    <n v="299"/>
    <n v="299"/>
    <n v="80.488294314381264"/>
  </r>
  <r>
    <n v="71"/>
    <x v="0"/>
    <x v="1"/>
    <n v="1"/>
    <n v="53077"/>
    <n v="-133"/>
    <n v="465"/>
    <n v="0"/>
    <n v="332"/>
    <n v="332"/>
    <n v="159.87048192771084"/>
  </r>
  <r>
    <n v="87"/>
    <x v="0"/>
    <x v="1"/>
    <n v="1"/>
    <n v="21344"/>
    <n v="1992"/>
    <n v="1527"/>
    <n v="0"/>
    <n v="365"/>
    <n v="365"/>
    <n v="58.476712328767121"/>
  </r>
  <r>
    <n v="74"/>
    <x v="0"/>
    <x v="1"/>
    <n v="1"/>
    <n v="51019"/>
    <n v="2025"/>
    <n v="697"/>
    <n v="730"/>
    <n v="0"/>
    <n v="730"/>
    <n v="69.889041095890406"/>
  </r>
  <r>
    <n v="392"/>
    <x v="0"/>
    <x v="3"/>
    <n v="1"/>
    <n v="520315"/>
    <n v="76744"/>
    <n v="66122"/>
    <n v="365"/>
    <n v="730"/>
    <n v="1095"/>
    <n v="475.17351598173514"/>
  </r>
  <r>
    <n v="362"/>
    <x v="0"/>
    <x v="3"/>
    <n v="1"/>
    <n v="608843"/>
    <n v="19418"/>
    <n v="14771"/>
    <n v="863"/>
    <n v="398"/>
    <n v="1261"/>
    <n v="482.82553528945283"/>
  </r>
  <r>
    <n v="63"/>
    <x v="0"/>
    <x v="1"/>
    <n v="1"/>
    <n v="31003"/>
    <n v="2656"/>
    <n v="232"/>
    <n v="0"/>
    <n v="1859"/>
    <n v="1859"/>
    <n v="16.677245831091984"/>
  </r>
  <r>
    <n v="286"/>
    <x v="0"/>
    <x v="2"/>
    <n v="1"/>
    <n v="143365"/>
    <n v="26920"/>
    <n v="24032"/>
    <n v="1726"/>
    <n v="299"/>
    <n v="2025"/>
    <n v="70.797530864197526"/>
  </r>
  <r>
    <n v="185"/>
    <x v="0"/>
    <x v="1"/>
    <n v="1"/>
    <n v="177487"/>
    <n v="41160"/>
    <n v="39036"/>
    <n v="0"/>
    <n v="2124"/>
    <n v="2124"/>
    <n v="83.562617702448208"/>
  </r>
  <r>
    <n v="310"/>
    <x v="0"/>
    <x v="5"/>
    <n v="1"/>
    <n v="630983"/>
    <n v="111731"/>
    <n v="103266"/>
    <n v="2124"/>
    <n v="0"/>
    <n v="2124"/>
    <n v="297.07297551789077"/>
  </r>
  <r>
    <n v="68"/>
    <x v="0"/>
    <x v="1"/>
    <n v="1"/>
    <n v="12813"/>
    <n v="3187"/>
    <n v="365"/>
    <n v="1228"/>
    <n v="929"/>
    <n v="2157"/>
    <n v="5.9401947148817804"/>
  </r>
  <r>
    <n v="132"/>
    <x v="0"/>
    <x v="1"/>
    <n v="1"/>
    <n v="62239"/>
    <n v="10456"/>
    <n v="7801"/>
    <n v="0"/>
    <n v="2423"/>
    <n v="2423"/>
    <n v="25.686751960379695"/>
  </r>
  <r>
    <n v="25"/>
    <x v="0"/>
    <x v="0"/>
    <n v="1"/>
    <n v="199097"/>
    <n v="106187"/>
    <n v="102802"/>
    <n v="0"/>
    <n v="2722"/>
    <n v="2722"/>
    <n v="73.143644379132994"/>
  </r>
  <r>
    <n v="377"/>
    <x v="0"/>
    <x v="3"/>
    <n v="1"/>
    <n v="126900"/>
    <n v="31169"/>
    <n v="26821"/>
    <n v="2855"/>
    <n v="0"/>
    <n v="2855"/>
    <n v="44.448336252189144"/>
  </r>
  <r>
    <n v="131"/>
    <x v="0"/>
    <x v="1"/>
    <n v="1"/>
    <n v="26556"/>
    <n v="6141"/>
    <n v="7734"/>
    <n v="2888"/>
    <n v="0"/>
    <n v="2888"/>
    <n v="9.1952908587257625"/>
  </r>
  <r>
    <n v="450"/>
    <x v="0"/>
    <x v="4"/>
    <n v="1"/>
    <n v="32762"/>
    <n v="11950"/>
    <n v="8332"/>
    <n v="0"/>
    <n v="3120"/>
    <n v="3120"/>
    <n v="10.500641025641025"/>
  </r>
  <r>
    <n v="382"/>
    <x v="0"/>
    <x v="3"/>
    <n v="1"/>
    <n v="333267"/>
    <n v="121755"/>
    <n v="32895"/>
    <n v="3386"/>
    <n v="0"/>
    <n v="3386"/>
    <n v="98.424985233313649"/>
  </r>
  <r>
    <n v="297"/>
    <x v="0"/>
    <x v="5"/>
    <n v="1"/>
    <n v="125672"/>
    <n v="16697"/>
    <n v="6938"/>
    <n v="0"/>
    <n v="3685"/>
    <n v="3685"/>
    <n v="34.103663500678429"/>
  </r>
  <r>
    <n v="4"/>
    <x v="0"/>
    <x v="0"/>
    <n v="1"/>
    <n v="23568"/>
    <n v="7070"/>
    <n v="2788"/>
    <n v="0"/>
    <n v="4050"/>
    <n v="4050"/>
    <n v="5.8192592592592591"/>
  </r>
  <r>
    <n v="112"/>
    <x v="0"/>
    <x v="1"/>
    <n v="1"/>
    <n v="160293"/>
    <n v="8133"/>
    <n v="3817"/>
    <n v="4050"/>
    <n v="0"/>
    <n v="4050"/>
    <n v="39.578518518518521"/>
  </r>
  <r>
    <n v="275"/>
    <x v="0"/>
    <x v="2"/>
    <n v="1"/>
    <n v="156941"/>
    <n v="16995"/>
    <n v="7004"/>
    <n v="929"/>
    <n v="3153"/>
    <n v="4082"/>
    <n v="38.447084762371389"/>
  </r>
  <r>
    <n v="97"/>
    <x v="0"/>
    <x v="1"/>
    <n v="1"/>
    <n v="31734"/>
    <n v="7004"/>
    <n v="2324"/>
    <n v="4182"/>
    <n v="0"/>
    <n v="4182"/>
    <n v="7.5882352941176467"/>
  </r>
  <r>
    <n v="106"/>
    <x v="0"/>
    <x v="1"/>
    <n v="1"/>
    <n v="27451"/>
    <n v="10390"/>
    <n v="3319"/>
    <n v="0"/>
    <n v="4282"/>
    <n v="4282"/>
    <n v="6.4107893507706679"/>
  </r>
  <r>
    <n v="149"/>
    <x v="0"/>
    <x v="1"/>
    <n v="1"/>
    <n v="114619"/>
    <n v="19684"/>
    <n v="13311"/>
    <n v="4747"/>
    <n v="0"/>
    <n v="4747"/>
    <n v="24.145565620391828"/>
  </r>
  <r>
    <n v="58"/>
    <x v="0"/>
    <x v="1"/>
    <n v="1"/>
    <n v="21476"/>
    <n v="797"/>
    <n v="100"/>
    <n v="0"/>
    <n v="5112"/>
    <n v="5112"/>
    <n v="4.2010954616588423"/>
  </r>
  <r>
    <n v="59"/>
    <x v="0"/>
    <x v="1"/>
    <n v="1"/>
    <n v="51251"/>
    <n v="5809"/>
    <n v="100"/>
    <n v="0"/>
    <n v="5245"/>
    <n v="5245"/>
    <n v="9.771401334604386"/>
  </r>
  <r>
    <n v="367"/>
    <x v="0"/>
    <x v="3"/>
    <n v="1"/>
    <n v="29244"/>
    <n v="26555"/>
    <n v="21277"/>
    <n v="0"/>
    <n v="5245"/>
    <n v="5245"/>
    <n v="5.5755958055290753"/>
  </r>
  <r>
    <n v="60"/>
    <x v="0"/>
    <x v="1"/>
    <n v="1"/>
    <n v="702516"/>
    <n v="9460"/>
    <n v="133"/>
    <n v="929"/>
    <n v="4481"/>
    <n v="5410"/>
    <n v="129.85508317929759"/>
  </r>
  <r>
    <n v="270"/>
    <x v="0"/>
    <x v="2"/>
    <n v="1"/>
    <n v="16331"/>
    <n v="5942"/>
    <n v="398"/>
    <n v="5377"/>
    <n v="100"/>
    <n v="5477"/>
    <n v="2.981741829468687"/>
  </r>
  <r>
    <n v="64"/>
    <x v="0"/>
    <x v="1"/>
    <n v="1"/>
    <n v="3087"/>
    <n v="-3751"/>
    <n v="266"/>
    <n v="0"/>
    <n v="5577"/>
    <n v="5577"/>
    <n v="0.55352339967724584"/>
  </r>
  <r>
    <n v="121"/>
    <x v="0"/>
    <x v="1"/>
    <n v="1"/>
    <n v="179214"/>
    <n v="9560"/>
    <n v="4979"/>
    <n v="0"/>
    <n v="5709"/>
    <n v="5709"/>
    <n v="31.391487125591173"/>
  </r>
  <r>
    <n v="109"/>
    <x v="0"/>
    <x v="1"/>
    <n v="1"/>
    <n v="10157"/>
    <n v="-1792"/>
    <n v="3618"/>
    <n v="4249"/>
    <n v="1494"/>
    <n v="5743"/>
    <n v="1.7685878460734807"/>
  </r>
  <r>
    <n v="66"/>
    <x v="0"/>
    <x v="1"/>
    <n v="1"/>
    <n v="67218"/>
    <n v="6938"/>
    <n v="332"/>
    <n v="6041"/>
    <n v="266"/>
    <n v="6307"/>
    <n v="10.657681940700808"/>
  </r>
  <r>
    <n v="6"/>
    <x v="0"/>
    <x v="0"/>
    <n v="1"/>
    <n v="44414"/>
    <n v="12448"/>
    <n v="3685"/>
    <n v="0"/>
    <n v="6539"/>
    <n v="6539"/>
    <n v="6.7921700565835756"/>
  </r>
  <r>
    <n v="200"/>
    <x v="0"/>
    <x v="1"/>
    <n v="1"/>
    <n v="74986"/>
    <n v="68313"/>
    <n v="57094"/>
    <n v="0"/>
    <n v="6705"/>
    <n v="6705"/>
    <n v="11.183594332587621"/>
  </r>
  <r>
    <n v="339"/>
    <x v="0"/>
    <x v="3"/>
    <n v="1"/>
    <n v="638817"/>
    <n v="21377"/>
    <n v="3054"/>
    <n v="0"/>
    <n v="6805"/>
    <n v="6805"/>
    <n v="93.874650991917704"/>
  </r>
  <r>
    <n v="127"/>
    <x v="0"/>
    <x v="1"/>
    <n v="1"/>
    <n v="104893"/>
    <n v="18223"/>
    <n v="6572"/>
    <n v="5676"/>
    <n v="1826"/>
    <n v="7502"/>
    <n v="13.982004798720341"/>
  </r>
  <r>
    <n v="336"/>
    <x v="0"/>
    <x v="3"/>
    <n v="1"/>
    <n v="283476"/>
    <n v="12979"/>
    <n v="1859"/>
    <n v="0"/>
    <n v="7701"/>
    <n v="7701"/>
    <n v="36.810284378652121"/>
  </r>
  <r>
    <n v="331"/>
    <x v="0"/>
    <x v="3"/>
    <n v="1"/>
    <n v="100611"/>
    <n v="9327"/>
    <n v="564"/>
    <n v="6506"/>
    <n v="2091"/>
    <n v="8597"/>
    <n v="11.703035942770734"/>
  </r>
  <r>
    <n v="75"/>
    <x v="0"/>
    <x v="1"/>
    <n v="1"/>
    <n v="24497"/>
    <n v="9261"/>
    <n v="730"/>
    <n v="8630"/>
    <n v="0"/>
    <n v="8630"/>
    <n v="2.8385863267670914"/>
  </r>
  <r>
    <n v="96"/>
    <x v="0"/>
    <x v="1"/>
    <n v="1"/>
    <n v="124909"/>
    <n v="15004"/>
    <n v="2224"/>
    <n v="7435"/>
    <n v="2589"/>
    <n v="10024"/>
    <n v="12.460993615323224"/>
  </r>
  <r>
    <n v="169"/>
    <x v="0"/>
    <x v="1"/>
    <n v="1"/>
    <n v="28613"/>
    <n v="15369"/>
    <n v="22505"/>
    <n v="10191"/>
    <n v="0"/>
    <n v="10191"/>
    <n v="2.8076734373466783"/>
  </r>
  <r>
    <n v="101"/>
    <x v="0"/>
    <x v="1"/>
    <n v="1"/>
    <n v="20846"/>
    <n v="11153"/>
    <n v="2788"/>
    <n v="8099"/>
    <n v="2224"/>
    <n v="10323"/>
    <n v="2.0193742129226"/>
  </r>
  <r>
    <n v="389"/>
    <x v="0"/>
    <x v="3"/>
    <n v="1"/>
    <n v="785733"/>
    <n v="65857"/>
    <n v="51218"/>
    <n v="9659"/>
    <n v="1394"/>
    <n v="11053"/>
    <n v="71.087758979462592"/>
  </r>
  <r>
    <n v="137"/>
    <x v="0"/>
    <x v="1"/>
    <n v="1"/>
    <n v="32762"/>
    <n v="21676"/>
    <n v="9162"/>
    <n v="11518"/>
    <n v="0"/>
    <n v="11518"/>
    <n v="2.844417433582219"/>
  </r>
  <r>
    <n v="125"/>
    <x v="0"/>
    <x v="1"/>
    <n v="1"/>
    <n v="107847"/>
    <n v="19551"/>
    <n v="5909"/>
    <n v="5776"/>
    <n v="6772"/>
    <n v="12548"/>
    <n v="8.5947561364360858"/>
  </r>
  <r>
    <n v="22"/>
    <x v="0"/>
    <x v="0"/>
    <n v="1"/>
    <n v="168791"/>
    <n v="75815"/>
    <n v="58853"/>
    <n v="8863"/>
    <n v="3718"/>
    <n v="12581"/>
    <n v="13.416342103171448"/>
  </r>
  <r>
    <n v="448"/>
    <x v="0"/>
    <x v="4"/>
    <n v="1"/>
    <n v="33493"/>
    <n v="23302"/>
    <n v="6838"/>
    <n v="1892"/>
    <n v="13012"/>
    <n v="14904"/>
    <n v="2.2472490606548576"/>
  </r>
  <r>
    <n v="345"/>
    <x v="0"/>
    <x v="3"/>
    <n v="1"/>
    <n v="196076"/>
    <n v="21543"/>
    <n v="5842"/>
    <n v="10888"/>
    <n v="5311"/>
    <n v="16199"/>
    <n v="12.104203963207606"/>
  </r>
  <r>
    <n v="147"/>
    <x v="0"/>
    <x v="1"/>
    <n v="1"/>
    <n v="299807"/>
    <n v="29709"/>
    <n v="13012"/>
    <n v="16099"/>
    <n v="166"/>
    <n v="16265"/>
    <n v="18.432646787580694"/>
  </r>
  <r>
    <n v="330"/>
    <x v="0"/>
    <x v="3"/>
    <n v="1"/>
    <n v="51982"/>
    <n v="10058"/>
    <n v="498"/>
    <n v="8597"/>
    <n v="7701"/>
    <n v="16298"/>
    <n v="3.1894711007485581"/>
  </r>
  <r>
    <n v="83"/>
    <x v="0"/>
    <x v="1"/>
    <n v="1"/>
    <n v="79699"/>
    <n v="21908"/>
    <n v="1361"/>
    <n v="16331"/>
    <n v="0"/>
    <n v="16331"/>
    <n v="4.8802277876431326"/>
  </r>
  <r>
    <n v="67"/>
    <x v="0"/>
    <x v="1"/>
    <n v="1"/>
    <n v="35650"/>
    <n v="12580"/>
    <n v="365"/>
    <n v="8398"/>
    <n v="7967"/>
    <n v="16365"/>
    <n v="2.1784295753131682"/>
  </r>
  <r>
    <n v="289"/>
    <x v="0"/>
    <x v="2"/>
    <n v="1"/>
    <n v="161123"/>
    <n v="46007"/>
    <n v="48762"/>
    <n v="100"/>
    <n v="16630"/>
    <n v="16730"/>
    <n v="9.630783024506874"/>
  </r>
  <r>
    <n v="105"/>
    <x v="0"/>
    <x v="1"/>
    <n v="1"/>
    <n v="55069"/>
    <n v="21310"/>
    <n v="3253"/>
    <n v="17261"/>
    <n v="199"/>
    <n v="17460"/>
    <n v="3.1540091638029781"/>
  </r>
  <r>
    <n v="160"/>
    <x v="0"/>
    <x v="1"/>
    <n v="1"/>
    <n v="85342"/>
    <n v="34721"/>
    <n v="17228"/>
    <n v="13012"/>
    <n v="5079"/>
    <n v="18091"/>
    <n v="4.7173732795312588"/>
  </r>
  <r>
    <n v="201"/>
    <x v="0"/>
    <x v="1"/>
    <n v="1"/>
    <n v="166766"/>
    <n v="82985"/>
    <n v="64761"/>
    <n v="16730"/>
    <n v="2423"/>
    <n v="19153"/>
    <n v="8.7070432830365991"/>
  </r>
  <r>
    <n v="183"/>
    <x v="0"/>
    <x v="1"/>
    <n v="1"/>
    <n v="269999"/>
    <n v="50322"/>
    <n v="34455"/>
    <n v="597"/>
    <n v="19385"/>
    <n v="19982"/>
    <n v="13.512110899809828"/>
  </r>
  <r>
    <n v="133"/>
    <x v="0"/>
    <x v="1"/>
    <n v="1"/>
    <n v="694118"/>
    <n v="29875"/>
    <n v="7867"/>
    <n v="10025"/>
    <n v="10456"/>
    <n v="20481"/>
    <n v="33.890825643279136"/>
  </r>
  <r>
    <n v="395"/>
    <x v="0"/>
    <x v="3"/>
    <n v="1"/>
    <n v="272788"/>
    <n v="105026"/>
    <n v="83118"/>
    <n v="14074"/>
    <n v="6473"/>
    <n v="20547"/>
    <n v="13.27629337616197"/>
  </r>
  <r>
    <n v="371"/>
    <x v="0"/>
    <x v="3"/>
    <n v="1"/>
    <n v="226880"/>
    <n v="46405"/>
    <n v="23501"/>
    <n v="13311"/>
    <n v="7435"/>
    <n v="20746"/>
    <n v="10.936084064397956"/>
  </r>
  <r>
    <n v="216"/>
    <x v="0"/>
    <x v="1"/>
    <n v="1"/>
    <n v="462590"/>
    <n v="133406"/>
    <n v="103366"/>
    <n v="21012"/>
    <n v="232"/>
    <n v="21244"/>
    <n v="21.77508943701751"/>
  </r>
  <r>
    <n v="452"/>
    <x v="0"/>
    <x v="4"/>
    <n v="1"/>
    <n v="507469"/>
    <n v="65624"/>
    <n v="41692"/>
    <n v="14439"/>
    <n v="7137"/>
    <n v="21576"/>
    <n v="23.520068594734891"/>
  </r>
  <r>
    <n v="152"/>
    <x v="0"/>
    <x v="1"/>
    <n v="1"/>
    <n v="171944"/>
    <n v="38903"/>
    <n v="13975"/>
    <n v="18290"/>
    <n v="3651"/>
    <n v="21941"/>
    <n v="7.8366528417118637"/>
  </r>
  <r>
    <n v="161"/>
    <x v="0"/>
    <x v="1"/>
    <n v="1"/>
    <n v="122386"/>
    <n v="40663"/>
    <n v="17327"/>
    <n v="16265"/>
    <n v="5875"/>
    <n v="22140"/>
    <n v="5.5278229448961156"/>
  </r>
  <r>
    <n v="296"/>
    <x v="0"/>
    <x v="5"/>
    <n v="1"/>
    <n v="73790"/>
    <n v="27485"/>
    <n v="3950"/>
    <n v="13576"/>
    <n v="9294"/>
    <n v="22870"/>
    <n v="3.2264975951027548"/>
  </r>
  <r>
    <n v="328"/>
    <x v="0"/>
    <x v="3"/>
    <n v="1"/>
    <n v="153555"/>
    <n v="22539"/>
    <n v="199"/>
    <n v="6672"/>
    <n v="16331"/>
    <n v="23003"/>
    <n v="6.6754336390905538"/>
  </r>
  <r>
    <n v="219"/>
    <x v="0"/>
    <x v="1"/>
    <n v="1"/>
    <n v="464051"/>
    <n v="132908"/>
    <n v="108577"/>
    <n v="15269"/>
    <n v="8265"/>
    <n v="23534"/>
    <n v="19.718322427126711"/>
  </r>
  <r>
    <n v="176"/>
    <x v="0"/>
    <x v="1"/>
    <n v="1"/>
    <n v="176857"/>
    <n v="52214"/>
    <n v="26124"/>
    <n v="22140"/>
    <n v="2058"/>
    <n v="24198"/>
    <n v="7.3087445243408542"/>
  </r>
  <r>
    <n v="380"/>
    <x v="0"/>
    <x v="3"/>
    <n v="1"/>
    <n v="73757"/>
    <n v="56297"/>
    <n v="29775"/>
    <n v="19916"/>
    <n v="4348"/>
    <n v="24264"/>
    <n v="3.0397708539399932"/>
  </r>
  <r>
    <n v="23"/>
    <x v="0"/>
    <x v="0"/>
    <n v="1"/>
    <n v="1978657"/>
    <n v="107216"/>
    <n v="81126"/>
    <n v="8597"/>
    <n v="16033"/>
    <n v="24630"/>
    <n v="80.335241575314654"/>
  </r>
  <r>
    <n v="303"/>
    <x v="0"/>
    <x v="5"/>
    <n v="1"/>
    <n v="77873"/>
    <n v="53011"/>
    <n v="27982"/>
    <n v="10854"/>
    <n v="13975"/>
    <n v="24829"/>
    <n v="3.1363727898827984"/>
  </r>
  <r>
    <n v="313"/>
    <x v="0"/>
    <x v="5"/>
    <n v="1"/>
    <n v="734249"/>
    <n v="252705"/>
    <n v="185288"/>
    <n v="12547"/>
    <n v="13444"/>
    <n v="25991"/>
    <n v="28.250125043284214"/>
  </r>
  <r>
    <n v="218"/>
    <x v="0"/>
    <x v="1"/>
    <n v="1"/>
    <n v="340968"/>
    <n v="137888"/>
    <n v="105457"/>
    <n v="27916"/>
    <n v="0"/>
    <n v="27916"/>
    <n v="12.214070783779912"/>
  </r>
  <r>
    <n v="407"/>
    <x v="0"/>
    <x v="3"/>
    <n v="1"/>
    <n v="226349"/>
    <n v="190931"/>
    <n v="160493"/>
    <n v="16199"/>
    <n v="12016"/>
    <n v="28215"/>
    <n v="8.022293106503632"/>
  </r>
  <r>
    <n v="98"/>
    <x v="0"/>
    <x v="1"/>
    <n v="1"/>
    <n v="124444"/>
    <n v="32497"/>
    <n v="2456"/>
    <n v="28348"/>
    <n v="266"/>
    <n v="28614"/>
    <n v="4.3490599007478856"/>
  </r>
  <r>
    <n v="276"/>
    <x v="0"/>
    <x v="2"/>
    <n v="1"/>
    <n v="594935"/>
    <n v="58454"/>
    <n v="8199"/>
    <n v="23037"/>
    <n v="5610"/>
    <n v="28647"/>
    <n v="20.767794184382307"/>
  </r>
  <r>
    <n v="337"/>
    <x v="0"/>
    <x v="3"/>
    <n v="1"/>
    <n v="174932"/>
    <n v="15170"/>
    <n v="2025"/>
    <n v="20613"/>
    <n v="8133"/>
    <n v="28746"/>
    <n v="6.0854379739789888"/>
  </r>
  <r>
    <n v="116"/>
    <x v="0"/>
    <x v="1"/>
    <n v="1"/>
    <n v="49227"/>
    <n v="34157"/>
    <n v="4315"/>
    <n v="29343"/>
    <n v="0"/>
    <n v="29343"/>
    <n v="1.6776403230753503"/>
  </r>
  <r>
    <n v="62"/>
    <x v="0"/>
    <x v="1"/>
    <n v="1"/>
    <n v="37011"/>
    <n v="31667"/>
    <n v="232"/>
    <n v="29509"/>
    <n v="266"/>
    <n v="29775"/>
    <n v="1.243022670025189"/>
  </r>
  <r>
    <n v="148"/>
    <x v="0"/>
    <x v="1"/>
    <n v="1"/>
    <n v="77840"/>
    <n v="44247"/>
    <n v="13211"/>
    <n v="30339"/>
    <n v="0"/>
    <n v="30339"/>
    <n v="2.5656745443158968"/>
  </r>
  <r>
    <n v="178"/>
    <x v="0"/>
    <x v="1"/>
    <n v="1"/>
    <n v="516464"/>
    <n v="67118"/>
    <n v="31567"/>
    <n v="25626"/>
    <n v="5975"/>
    <n v="31601"/>
    <n v="16.343280275940636"/>
  </r>
  <r>
    <n v="89"/>
    <x v="0"/>
    <x v="1"/>
    <n v="1"/>
    <n v="44978"/>
    <n v="33227"/>
    <n v="1693"/>
    <n v="31634"/>
    <n v="0"/>
    <n v="31634"/>
    <n v="1.421824619080736"/>
  </r>
  <r>
    <n v="188"/>
    <x v="0"/>
    <x v="1"/>
    <n v="1"/>
    <n v="246564"/>
    <n v="76944"/>
    <n v="43750"/>
    <n v="31700"/>
    <n v="664"/>
    <n v="32364"/>
    <n v="7.6184649610678532"/>
  </r>
  <r>
    <n v="273"/>
    <x v="0"/>
    <x v="2"/>
    <n v="1"/>
    <n v="302131"/>
    <n v="48164"/>
    <n v="2390"/>
    <n v="13543"/>
    <n v="19186"/>
    <n v="32729"/>
    <n v="9.2312933484066111"/>
  </r>
  <r>
    <n v="177"/>
    <x v="0"/>
    <x v="1"/>
    <n v="1"/>
    <n v="286629"/>
    <n v="59417"/>
    <n v="27451"/>
    <n v="31335"/>
    <n v="1759"/>
    <n v="33094"/>
    <n v="8.6610563848431745"/>
  </r>
  <r>
    <n v="203"/>
    <x v="0"/>
    <x v="1"/>
    <n v="1"/>
    <n v="631813"/>
    <n v="114386"/>
    <n v="68081"/>
    <n v="19784"/>
    <n v="14572"/>
    <n v="34356"/>
    <n v="18.390179299103504"/>
  </r>
  <r>
    <n v="85"/>
    <x v="0"/>
    <x v="1"/>
    <n v="1"/>
    <n v="124576"/>
    <n v="25460"/>
    <n v="1461"/>
    <n v="14240"/>
    <n v="20514"/>
    <n v="34754"/>
    <n v="3.5845082580422396"/>
  </r>
  <r>
    <n v="210"/>
    <x v="0"/>
    <x v="1"/>
    <n v="1"/>
    <n v="1164675"/>
    <n v="132377"/>
    <n v="80860"/>
    <n v="14605"/>
    <n v="20481"/>
    <n v="35086"/>
    <n v="33.194864048338367"/>
  </r>
  <r>
    <n v="7"/>
    <x v="0"/>
    <x v="0"/>
    <n v="1"/>
    <n v="391987"/>
    <n v="41725"/>
    <n v="5875"/>
    <n v="34090"/>
    <n v="1129"/>
    <n v="35219"/>
    <n v="11.129986654930578"/>
  </r>
  <r>
    <n v="269"/>
    <x v="0"/>
    <x v="2"/>
    <n v="1"/>
    <n v="24165"/>
    <n v="3353"/>
    <n v="232"/>
    <n v="9925"/>
    <n v="26389"/>
    <n v="36314"/>
    <n v="0.66544583356281328"/>
  </r>
  <r>
    <n v="359"/>
    <x v="0"/>
    <x v="3"/>
    <n v="1"/>
    <n v="528248"/>
    <n v="51351"/>
    <n v="11153"/>
    <n v="36878"/>
    <n v="0"/>
    <n v="36878"/>
    <n v="14.324204132545148"/>
  </r>
  <r>
    <n v="374"/>
    <x v="0"/>
    <x v="3"/>
    <n v="1"/>
    <n v="210649"/>
    <n v="64994"/>
    <n v="24232"/>
    <n v="35849"/>
    <n v="1162"/>
    <n v="37011"/>
    <n v="5.6915241414714544"/>
  </r>
  <r>
    <n v="353"/>
    <x v="0"/>
    <x v="3"/>
    <n v="1"/>
    <n v="78238"/>
    <n v="47102"/>
    <n v="8531"/>
    <n v="35916"/>
    <n v="1295"/>
    <n v="37211"/>
    <n v="2.1025503211415981"/>
  </r>
  <r>
    <n v="271"/>
    <x v="0"/>
    <x v="2"/>
    <n v="1"/>
    <n v="65890"/>
    <n v="16066"/>
    <n v="896"/>
    <n v="10091"/>
    <n v="27186"/>
    <n v="37277"/>
    <n v="1.7675778630254582"/>
  </r>
  <r>
    <n v="350"/>
    <x v="0"/>
    <x v="3"/>
    <n v="1"/>
    <n v="1644891"/>
    <n v="78039"/>
    <n v="7170"/>
    <n v="23999"/>
    <n v="14406"/>
    <n v="38405"/>
    <n v="42.830126285639892"/>
  </r>
  <r>
    <n v="146"/>
    <x v="0"/>
    <x v="1"/>
    <n v="1"/>
    <n v="775907"/>
    <n v="59649"/>
    <n v="12746"/>
    <n v="28580"/>
    <n v="10589"/>
    <n v="39169"/>
    <n v="19.809211366131379"/>
  </r>
  <r>
    <n v="135"/>
    <x v="0"/>
    <x v="1"/>
    <n v="1"/>
    <n v="148144"/>
    <n v="48928"/>
    <n v="8431"/>
    <n v="34256"/>
    <n v="6108"/>
    <n v="40364"/>
    <n v="3.6702011693588346"/>
  </r>
  <r>
    <n v="344"/>
    <x v="0"/>
    <x v="3"/>
    <n v="1"/>
    <n v="107382"/>
    <n v="34024"/>
    <n v="5743"/>
    <n v="41227"/>
    <n v="0"/>
    <n v="41227"/>
    <n v="2.6046522909743617"/>
  </r>
  <r>
    <n v="123"/>
    <x v="0"/>
    <x v="1"/>
    <n v="1"/>
    <n v="224258"/>
    <n v="45177"/>
    <n v="5676"/>
    <n v="40231"/>
    <n v="2290"/>
    <n v="42521"/>
    <n v="5.2740528209590556"/>
  </r>
  <r>
    <n v="348"/>
    <x v="0"/>
    <x v="3"/>
    <n v="1"/>
    <n v="526920"/>
    <n v="50787"/>
    <n v="6572"/>
    <n v="31999"/>
    <n v="12016"/>
    <n v="44015"/>
    <n v="11.971373395433375"/>
  </r>
  <r>
    <n v="128"/>
    <x v="0"/>
    <x v="1"/>
    <n v="1"/>
    <n v="93773"/>
    <n v="52480"/>
    <n v="7137"/>
    <n v="32962"/>
    <n v="11153"/>
    <n v="44115"/>
    <n v="2.1256488722656695"/>
  </r>
  <r>
    <n v="197"/>
    <x v="0"/>
    <x v="1"/>
    <n v="1"/>
    <n v="347109"/>
    <n v="84412"/>
    <n v="52712"/>
    <n v="24364"/>
    <n v="21111"/>
    <n v="45475"/>
    <n v="7.632963166575041"/>
  </r>
  <r>
    <n v="290"/>
    <x v="0"/>
    <x v="2"/>
    <n v="1"/>
    <n v="597092"/>
    <n v="113357"/>
    <n v="63002"/>
    <n v="44546"/>
    <n v="1228"/>
    <n v="45774"/>
    <n v="13.044348320006991"/>
  </r>
  <r>
    <n v="11"/>
    <x v="0"/>
    <x v="0"/>
    <n v="1"/>
    <n v="64297"/>
    <n v="20713"/>
    <n v="11551"/>
    <n v="29841"/>
    <n v="16298"/>
    <n v="46139"/>
    <n v="1.3935499252259478"/>
  </r>
  <r>
    <n v="107"/>
    <x v="0"/>
    <x v="1"/>
    <n v="1"/>
    <n v="316371"/>
    <n v="52114"/>
    <n v="3353"/>
    <n v="39268"/>
    <n v="7336"/>
    <n v="46604"/>
    <n v="6.7884945498240494"/>
  </r>
  <r>
    <n v="113"/>
    <x v="0"/>
    <x v="1"/>
    <n v="1"/>
    <n v="186549"/>
    <n v="55699"/>
    <n v="3917"/>
    <n v="45277"/>
    <n v="3784"/>
    <n v="49061"/>
    <n v="3.8023888628442144"/>
  </r>
  <r>
    <n v="192"/>
    <x v="0"/>
    <x v="1"/>
    <n v="1"/>
    <n v="1023136"/>
    <n v="67118"/>
    <n v="47434"/>
    <n v="30074"/>
    <n v="19252"/>
    <n v="49326"/>
    <n v="20.742326562056522"/>
  </r>
  <r>
    <n v="65"/>
    <x v="0"/>
    <x v="1"/>
    <n v="1"/>
    <n v="371838"/>
    <n v="50687"/>
    <n v="266"/>
    <n v="49525"/>
    <n v="0"/>
    <n v="49525"/>
    <n v="7.5080868248359414"/>
  </r>
  <r>
    <n v="369"/>
    <x v="0"/>
    <x v="3"/>
    <n v="1"/>
    <n v="556363"/>
    <n v="71533"/>
    <n v="22539"/>
    <n v="47567"/>
    <n v="2290"/>
    <n v="49857"/>
    <n v="11.159175241189804"/>
  </r>
  <r>
    <n v="186"/>
    <x v="0"/>
    <x v="1"/>
    <n v="1"/>
    <n v="0"/>
    <n v="-10157"/>
    <n v="41858"/>
    <n v="0"/>
    <n v="50588"/>
    <n v="50588"/>
    <n v="0"/>
  </r>
  <r>
    <n v="346"/>
    <x v="0"/>
    <x v="3"/>
    <n v="1"/>
    <n v="307508"/>
    <n v="60977"/>
    <n v="5842"/>
    <n v="39468"/>
    <n v="12083"/>
    <n v="51551"/>
    <n v="5.9651219181005217"/>
  </r>
  <r>
    <n v="170"/>
    <x v="0"/>
    <x v="1"/>
    <n v="1"/>
    <n v="326927"/>
    <n v="80429"/>
    <n v="22605"/>
    <n v="41625"/>
    <n v="10456"/>
    <n v="52081"/>
    <n v="6.2772796221270717"/>
  </r>
  <r>
    <n v="157"/>
    <x v="0"/>
    <x v="1"/>
    <n v="1"/>
    <n v="108245"/>
    <n v="70935"/>
    <n v="16398"/>
    <n v="48430"/>
    <n v="3817"/>
    <n v="52247"/>
    <n v="2.0717935958045439"/>
  </r>
  <r>
    <n v="199"/>
    <x v="0"/>
    <x v="1"/>
    <n v="1"/>
    <n v="380270"/>
    <n v="112129"/>
    <n v="56629"/>
    <n v="46040"/>
    <n v="6971"/>
    <n v="53011"/>
    <n v="7.1734168380147514"/>
  </r>
  <r>
    <n v="287"/>
    <x v="0"/>
    <x v="2"/>
    <n v="1"/>
    <n v="406228"/>
    <n v="93507"/>
    <n v="32995"/>
    <n v="50521"/>
    <n v="4282"/>
    <n v="54803"/>
    <n v="7.4125139134718898"/>
  </r>
  <r>
    <n v="115"/>
    <x v="0"/>
    <x v="1"/>
    <n v="1"/>
    <n v="94238"/>
    <n v="60015"/>
    <n v="4216"/>
    <n v="51384"/>
    <n v="4016"/>
    <n v="55400"/>
    <n v="1.7010469314079422"/>
  </r>
  <r>
    <n v="171"/>
    <x v="0"/>
    <x v="1"/>
    <n v="1"/>
    <n v="102768"/>
    <n v="7900"/>
    <n v="22638"/>
    <n v="48364"/>
    <n v="7037"/>
    <n v="55401"/>
    <n v="1.8549845670655765"/>
  </r>
  <r>
    <n v="2"/>
    <x v="0"/>
    <x v="0"/>
    <n v="1"/>
    <n v="146319"/>
    <n v="55799"/>
    <n v="498"/>
    <n v="55666"/>
    <n v="0"/>
    <n v="55666"/>
    <n v="2.6285165091797507"/>
  </r>
  <r>
    <n v="222"/>
    <x v="0"/>
    <x v="1"/>
    <n v="1"/>
    <n v="557226"/>
    <n v="168260"/>
    <n v="114519"/>
    <n v="40165"/>
    <n v="16730"/>
    <n v="56895"/>
    <n v="9.7939361982599529"/>
  </r>
  <r>
    <n v="288"/>
    <x v="0"/>
    <x v="2"/>
    <n v="1"/>
    <n v="1290181"/>
    <n v="144493"/>
    <n v="35750"/>
    <n v="39434"/>
    <n v="18290"/>
    <n v="57724"/>
    <n v="22.350859261312451"/>
  </r>
  <r>
    <n v="196"/>
    <x v="0"/>
    <x v="1"/>
    <n v="1"/>
    <n v="560380"/>
    <n v="120560"/>
    <n v="52480"/>
    <n v="43351"/>
    <n v="14506"/>
    <n v="57857"/>
    <n v="9.6856041619855855"/>
  </r>
  <r>
    <n v="191"/>
    <x v="0"/>
    <x v="1"/>
    <n v="1"/>
    <n v="1175530"/>
    <n v="105490"/>
    <n v="46073"/>
    <n v="44082"/>
    <n v="15070"/>
    <n v="59152"/>
    <n v="19.873038950500405"/>
  </r>
  <r>
    <n v="244"/>
    <x v="0"/>
    <x v="1"/>
    <n v="1"/>
    <n v="2619100"/>
    <n v="420667"/>
    <n v="335856"/>
    <n v="35484"/>
    <n v="23734"/>
    <n v="59218"/>
    <n v="44.228106319024619"/>
  </r>
  <r>
    <n v="13"/>
    <x v="0"/>
    <x v="0"/>
    <n v="1"/>
    <n v="670650"/>
    <n v="80263"/>
    <n v="14273"/>
    <n v="60081"/>
    <n v="498"/>
    <n v="60579"/>
    <n v="11.070668053285791"/>
  </r>
  <r>
    <n v="228"/>
    <x v="0"/>
    <x v="1"/>
    <n v="1"/>
    <n v="329051"/>
    <n v="196309"/>
    <n v="131680"/>
    <n v="53708"/>
    <n v="8763"/>
    <n v="62471"/>
    <n v="5.2672600086440111"/>
  </r>
  <r>
    <n v="351"/>
    <x v="0"/>
    <x v="3"/>
    <n v="1"/>
    <n v="128427"/>
    <n v="45974"/>
    <n v="7801"/>
    <n v="24265"/>
    <n v="38538"/>
    <n v="62803"/>
    <n v="2.0449182363899814"/>
  </r>
  <r>
    <n v="156"/>
    <x v="0"/>
    <x v="1"/>
    <n v="1"/>
    <n v="422525"/>
    <n v="121656"/>
    <n v="14904"/>
    <n v="49061"/>
    <n v="14207"/>
    <n v="63268"/>
    <n v="6.6783365998609092"/>
  </r>
  <r>
    <n v="379"/>
    <x v="0"/>
    <x v="3"/>
    <n v="1"/>
    <n v="174135"/>
    <n v="89524"/>
    <n v="29642"/>
    <n v="43318"/>
    <n v="20481"/>
    <n v="63799"/>
    <n v="2.72943149579147"/>
  </r>
  <r>
    <n v="165"/>
    <x v="0"/>
    <x v="1"/>
    <n v="1"/>
    <n v="157572"/>
    <n v="62471"/>
    <n v="19983"/>
    <n v="39667"/>
    <n v="24331"/>
    <n v="63998"/>
    <n v="2.4621394418575582"/>
  </r>
  <r>
    <n v="31"/>
    <x v="0"/>
    <x v="0"/>
    <n v="1"/>
    <n v="1513344"/>
    <n v="154020"/>
    <n v="133141"/>
    <n v="55832"/>
    <n v="12481"/>
    <n v="68313"/>
    <n v="22.153089455886875"/>
  </r>
  <r>
    <n v="193"/>
    <x v="0"/>
    <x v="1"/>
    <n v="1"/>
    <n v="204972"/>
    <n v="99748"/>
    <n v="49990"/>
    <n v="57094"/>
    <n v="13775"/>
    <n v="70869"/>
    <n v="2.8922660119375183"/>
  </r>
  <r>
    <n v="195"/>
    <x v="0"/>
    <x v="1"/>
    <n v="1"/>
    <n v="432218"/>
    <n v="138751"/>
    <n v="51716"/>
    <n v="71931"/>
    <n v="33"/>
    <n v="71964"/>
    <n v="6.0060307931743653"/>
  </r>
  <r>
    <n v="79"/>
    <x v="0"/>
    <x v="1"/>
    <n v="1"/>
    <n v="254531"/>
    <n v="77176"/>
    <n v="929"/>
    <n v="71964"/>
    <n v="133"/>
    <n v="72097"/>
    <n v="3.5303965490935822"/>
  </r>
  <r>
    <n v="220"/>
    <x v="0"/>
    <x v="1"/>
    <n v="1"/>
    <n v="5503651"/>
    <n v="190002"/>
    <n v="109374"/>
    <n v="57160"/>
    <n v="15203"/>
    <n v="72363"/>
    <n v="76.056147478683855"/>
  </r>
  <r>
    <n v="95"/>
    <x v="0"/>
    <x v="1"/>
    <n v="1"/>
    <n v="391888"/>
    <n v="87466"/>
    <n v="2191"/>
    <n v="50189"/>
    <n v="22671"/>
    <n v="72860"/>
    <n v="5.3786439747460886"/>
  </r>
  <r>
    <n v="438"/>
    <x v="0"/>
    <x v="6"/>
    <n v="1"/>
    <n v="162915"/>
    <n v="92412"/>
    <n v="42389"/>
    <n v="29642"/>
    <n v="43617"/>
    <n v="73259"/>
    <n v="2.22382232899712"/>
  </r>
  <r>
    <n v="309"/>
    <x v="0"/>
    <x v="5"/>
    <n v="1"/>
    <n v="300471"/>
    <n v="158269"/>
    <n v="87599"/>
    <n v="70139"/>
    <n v="3319"/>
    <n v="73458"/>
    <n v="4.0903781752838357"/>
  </r>
  <r>
    <n v="154"/>
    <x v="0"/>
    <x v="1"/>
    <n v="1"/>
    <n v="293003"/>
    <n v="91482"/>
    <n v="14771"/>
    <n v="60811"/>
    <n v="13643"/>
    <n v="74454"/>
    <n v="3.9353560587745453"/>
  </r>
  <r>
    <n v="150"/>
    <x v="0"/>
    <x v="1"/>
    <n v="1"/>
    <n v="331640"/>
    <n v="90155"/>
    <n v="13610"/>
    <n v="72197"/>
    <n v="2423"/>
    <n v="74620"/>
    <n v="4.4443848834092741"/>
  </r>
  <r>
    <n v="376"/>
    <x v="0"/>
    <x v="3"/>
    <n v="1"/>
    <n v="252539"/>
    <n v="102569"/>
    <n v="25294"/>
    <n v="72595"/>
    <n v="3021"/>
    <n v="75616"/>
    <n v="3.3397561362674568"/>
  </r>
  <r>
    <n v="338"/>
    <x v="0"/>
    <x v="3"/>
    <n v="1"/>
    <n v="625738"/>
    <n v="76512"/>
    <n v="2689"/>
    <n v="40065"/>
    <n v="36347"/>
    <n v="76412"/>
    <n v="8.1890017274773594"/>
  </r>
  <r>
    <n v="282"/>
    <x v="0"/>
    <x v="2"/>
    <n v="1"/>
    <n v="309965"/>
    <n v="90653"/>
    <n v="12746"/>
    <n v="66620"/>
    <n v="11153"/>
    <n v="77773"/>
    <n v="3.985509109845319"/>
  </r>
  <r>
    <n v="223"/>
    <x v="0"/>
    <x v="1"/>
    <n v="1"/>
    <n v="227445"/>
    <n v="161588"/>
    <n v="118867"/>
    <n v="59616"/>
    <n v="18323"/>
    <n v="77939"/>
    <n v="2.9182437547312641"/>
  </r>
  <r>
    <n v="387"/>
    <x v="0"/>
    <x v="3"/>
    <n v="1"/>
    <n v="382494"/>
    <n v="129290"/>
    <n v="44380"/>
    <n v="49426"/>
    <n v="29144"/>
    <n v="78570"/>
    <n v="4.8681939671630392"/>
  </r>
  <r>
    <n v="404"/>
    <x v="0"/>
    <x v="3"/>
    <n v="1"/>
    <n v="315940"/>
    <n v="211047"/>
    <n v="127498"/>
    <n v="60214"/>
    <n v="19916"/>
    <n v="80130"/>
    <n v="3.942842880319481"/>
  </r>
  <r>
    <n v="179"/>
    <x v="0"/>
    <x v="1"/>
    <n v="1"/>
    <n v="282082"/>
    <n v="128460"/>
    <n v="32630"/>
    <n v="81192"/>
    <n v="0"/>
    <n v="81192"/>
    <n v="3.4742585476401615"/>
  </r>
  <r>
    <n v="343"/>
    <x v="0"/>
    <x v="3"/>
    <n v="1"/>
    <n v="426011"/>
    <n v="89723"/>
    <n v="5610"/>
    <n v="75649"/>
    <n v="6938"/>
    <n v="82587"/>
    <n v="5.1583300035114483"/>
  </r>
  <r>
    <n v="393"/>
    <x v="0"/>
    <x v="3"/>
    <n v="1"/>
    <n v="392386"/>
    <n v="158634"/>
    <n v="71765"/>
    <n v="83151"/>
    <n v="797"/>
    <n v="83948"/>
    <n v="4.674155429551627"/>
  </r>
  <r>
    <n v="233"/>
    <x v="0"/>
    <x v="1"/>
    <n v="1"/>
    <n v="523003"/>
    <n v="226316"/>
    <n v="147248"/>
    <n v="70703"/>
    <n v="14506"/>
    <n v="85209"/>
    <n v="6.1378844957692262"/>
  </r>
  <r>
    <n v="181"/>
    <x v="0"/>
    <x v="1"/>
    <n v="1"/>
    <n v="250481"/>
    <n v="109573"/>
    <n v="34356"/>
    <n v="62205"/>
    <n v="24630"/>
    <n v="86835"/>
    <n v="2.8845626763401855"/>
  </r>
  <r>
    <n v="349"/>
    <x v="0"/>
    <x v="3"/>
    <n v="1"/>
    <n v="208491"/>
    <n v="76379"/>
    <n v="6705"/>
    <n v="23568"/>
    <n v="63268"/>
    <n v="86836"/>
    <n v="2.4009742503109308"/>
  </r>
  <r>
    <n v="33"/>
    <x v="0"/>
    <x v="0"/>
    <n v="1"/>
    <n v="360154"/>
    <n v="266414"/>
    <n v="168526"/>
    <n v="79367"/>
    <n v="8133"/>
    <n v="87500"/>
    <n v="4.1160457142857139"/>
  </r>
  <r>
    <n v="30"/>
    <x v="0"/>
    <x v="0"/>
    <n v="1"/>
    <n v="717155"/>
    <n v="212176"/>
    <n v="127531"/>
    <n v="71566"/>
    <n v="16365"/>
    <n v="87931"/>
    <n v="8.1558835905425848"/>
  </r>
  <r>
    <n v="17"/>
    <x v="0"/>
    <x v="0"/>
    <n v="1"/>
    <n v="202118"/>
    <n v="124378"/>
    <n v="24464"/>
    <n v="72197"/>
    <n v="20348"/>
    <n v="92545"/>
    <n v="2.1839969744448648"/>
  </r>
  <r>
    <n v="142"/>
    <x v="0"/>
    <x v="1"/>
    <n v="1"/>
    <n v="436998"/>
    <n v="115814"/>
    <n v="10489"/>
    <n v="71035"/>
    <n v="23302"/>
    <n v="94337"/>
    <n v="4.6323075781506722"/>
  </r>
  <r>
    <n v="231"/>
    <x v="0"/>
    <x v="1"/>
    <n v="1"/>
    <n v="1318728"/>
    <n v="260240"/>
    <n v="141008"/>
    <n v="94735"/>
    <n v="8830"/>
    <n v="103565"/>
    <n v="12.733336551923912"/>
  </r>
  <r>
    <n v="88"/>
    <x v="0"/>
    <x v="1"/>
    <n v="1"/>
    <n v="604660"/>
    <n v="102270"/>
    <n v="1560"/>
    <n v="66786"/>
    <n v="37576"/>
    <n v="104362"/>
    <n v="5.7938713324773383"/>
  </r>
  <r>
    <n v="396"/>
    <x v="0"/>
    <x v="3"/>
    <n v="1"/>
    <n v="210383"/>
    <n v="191230"/>
    <n v="85441"/>
    <n v="81060"/>
    <n v="23568"/>
    <n v="104628"/>
    <n v="2.0107714952020492"/>
  </r>
  <r>
    <n v="194"/>
    <x v="0"/>
    <x v="1"/>
    <n v="1"/>
    <n v="556761"/>
    <n v="164907"/>
    <n v="50322"/>
    <n v="83781"/>
    <n v="22406"/>
    <n v="106187"/>
    <n v="5.2432124459679619"/>
  </r>
  <r>
    <n v="153"/>
    <x v="0"/>
    <x v="1"/>
    <n v="1"/>
    <n v="691130"/>
    <n v="109805"/>
    <n v="14041"/>
    <n v="96860"/>
    <n v="12348"/>
    <n v="109208"/>
    <n v="6.3285656728444799"/>
  </r>
  <r>
    <n v="129"/>
    <x v="0"/>
    <x v="1"/>
    <n v="1"/>
    <n v="453562"/>
    <n v="131913"/>
    <n v="7170"/>
    <n v="87234"/>
    <n v="22472"/>
    <n v="109706"/>
    <n v="4.1343408747014747"/>
  </r>
  <r>
    <n v="332"/>
    <x v="0"/>
    <x v="3"/>
    <n v="1"/>
    <n v="249419"/>
    <n v="117573"/>
    <n v="597"/>
    <n v="109971"/>
    <n v="2987"/>
    <n v="112958"/>
    <n v="2.2080684856318276"/>
  </r>
  <r>
    <n v="423"/>
    <x v="0"/>
    <x v="3"/>
    <n v="1"/>
    <n v="866992"/>
    <n v="458674"/>
    <n v="338113"/>
    <n v="113689"/>
    <n v="531"/>
    <n v="114220"/>
    <n v="7.590544563123796"/>
  </r>
  <r>
    <n v="26"/>
    <x v="0"/>
    <x v="0"/>
    <n v="1"/>
    <n v="406161"/>
    <n v="188873"/>
    <n v="105490"/>
    <n v="27219"/>
    <n v="88296"/>
    <n v="115515"/>
    <n v="3.5160888196338136"/>
  </r>
  <r>
    <n v="187"/>
    <x v="0"/>
    <x v="1"/>
    <n v="1"/>
    <n v="2575417"/>
    <n v="175065"/>
    <n v="42787"/>
    <n v="89059"/>
    <n v="28148"/>
    <n v="117207"/>
    <n v="21.973235386964941"/>
  </r>
  <r>
    <n v="316"/>
    <x v="0"/>
    <x v="5"/>
    <n v="1"/>
    <n v="949181"/>
    <n v="441048"/>
    <n v="312952"/>
    <n v="111864"/>
    <n v="9560"/>
    <n v="121424"/>
    <n v="7.8170789959151401"/>
  </r>
  <r>
    <n v="202"/>
    <x v="0"/>
    <x v="1"/>
    <n v="1"/>
    <n v="636062"/>
    <n v="186351"/>
    <n v="65525"/>
    <n v="106021"/>
    <n v="16033"/>
    <n v="122054"/>
    <n v="5.2113163026201521"/>
  </r>
  <r>
    <n v="383"/>
    <x v="0"/>
    <x v="3"/>
    <n v="1"/>
    <n v="328089"/>
    <n v="139149"/>
    <n v="34389"/>
    <n v="109042"/>
    <n v="13078"/>
    <n v="122120"/>
    <n v="2.686611529642974"/>
  </r>
  <r>
    <n v="360"/>
    <x v="0"/>
    <x v="3"/>
    <n v="1"/>
    <n v="625805"/>
    <n v="153057"/>
    <n v="11618"/>
    <n v="92611"/>
    <n v="30140"/>
    <n v="122751"/>
    <n v="5.0981662063852839"/>
  </r>
  <r>
    <n v="278"/>
    <x v="0"/>
    <x v="2"/>
    <n v="1"/>
    <n v="367755"/>
    <n v="140941"/>
    <n v="9162"/>
    <n v="56363"/>
    <n v="68048"/>
    <n v="124411"/>
    <n v="2.9559685236835973"/>
  </r>
  <r>
    <n v="141"/>
    <x v="0"/>
    <x v="1"/>
    <n v="1"/>
    <n v="789086"/>
    <n v="141074"/>
    <n v="10423"/>
    <n v="102005"/>
    <n v="23169"/>
    <n v="125174"/>
    <n v="6.3039129531691884"/>
  </r>
  <r>
    <n v="352"/>
    <x v="0"/>
    <x v="3"/>
    <n v="1"/>
    <n v="328653"/>
    <n v="108876"/>
    <n v="7900"/>
    <n v="67516"/>
    <n v="58853"/>
    <n v="126369"/>
    <n v="2.6007406879851862"/>
  </r>
  <r>
    <n v="184"/>
    <x v="0"/>
    <x v="1"/>
    <n v="1"/>
    <n v="1723760"/>
    <n v="168160"/>
    <n v="36347"/>
    <n v="64297"/>
    <n v="63168"/>
    <n v="127465"/>
    <n v="13.523398580002354"/>
  </r>
  <r>
    <n v="14"/>
    <x v="0"/>
    <x v="0"/>
    <n v="1"/>
    <n v="318296"/>
    <n v="145887"/>
    <n v="18921"/>
    <n v="121158"/>
    <n v="6473"/>
    <n v="127631"/>
    <n v="2.4938768794415149"/>
  </r>
  <r>
    <n v="20"/>
    <x v="0"/>
    <x v="0"/>
    <n v="1"/>
    <n v="286729"/>
    <n v="163580"/>
    <n v="32298"/>
    <n v="129921"/>
    <n v="0"/>
    <n v="129921"/>
    <n v="2.2069488381401006"/>
  </r>
  <r>
    <n v="384"/>
    <x v="0"/>
    <x v="3"/>
    <n v="1"/>
    <n v="438093"/>
    <n v="162949"/>
    <n v="35285"/>
    <n v="106121"/>
    <n v="23800"/>
    <n v="129921"/>
    <n v="3.3719952894451244"/>
  </r>
  <r>
    <n v="35"/>
    <x v="0"/>
    <x v="0"/>
    <n v="1"/>
    <n v="1064131"/>
    <n v="335723"/>
    <n v="191197"/>
    <n v="117374"/>
    <n v="14041"/>
    <n v="131415"/>
    <n v="8.0974850663927249"/>
  </r>
  <r>
    <n v="285"/>
    <x v="0"/>
    <x v="2"/>
    <n v="1"/>
    <n v="524564"/>
    <n v="130120"/>
    <n v="19020"/>
    <n v="106387"/>
    <n v="30040"/>
    <n v="136427"/>
    <n v="3.8450160158912827"/>
  </r>
  <r>
    <n v="118"/>
    <x v="0"/>
    <x v="1"/>
    <n v="1"/>
    <n v="519750"/>
    <n v="133074"/>
    <n v="4415"/>
    <n v="111034"/>
    <n v="30671"/>
    <n v="141705"/>
    <n v="3.6678310574785646"/>
  </r>
  <r>
    <n v="215"/>
    <x v="0"/>
    <x v="1"/>
    <n v="1"/>
    <n v="1898360"/>
    <n v="264456"/>
    <n v="99084"/>
    <n v="114320"/>
    <n v="31302"/>
    <n v="145622"/>
    <n v="13.036217055115298"/>
  </r>
  <r>
    <n v="111"/>
    <x v="0"/>
    <x v="1"/>
    <n v="1"/>
    <n v="474972"/>
    <n v="154319"/>
    <n v="3685"/>
    <n v="131813"/>
    <n v="14738"/>
    <n v="146551"/>
    <n v="3.241001426124694"/>
  </r>
  <r>
    <n v="209"/>
    <x v="0"/>
    <x v="1"/>
    <n v="1"/>
    <n v="299807"/>
    <n v="111498"/>
    <n v="76379"/>
    <n v="40463"/>
    <n v="111133"/>
    <n v="151596"/>
    <n v="1.9776709147998628"/>
  </r>
  <r>
    <n v="120"/>
    <x v="0"/>
    <x v="1"/>
    <n v="1"/>
    <n v="633074"/>
    <n v="158368"/>
    <n v="4846"/>
    <n v="147945"/>
    <n v="3784"/>
    <n v="151729"/>
    <n v="4.1723994753804483"/>
  </r>
  <r>
    <n v="143"/>
    <x v="0"/>
    <x v="1"/>
    <n v="1"/>
    <n v="619996"/>
    <n v="163214"/>
    <n v="10556"/>
    <n v="130552"/>
    <n v="23136"/>
    <n v="153688"/>
    <n v="4.034121076466608"/>
  </r>
  <r>
    <n v="162"/>
    <x v="0"/>
    <x v="1"/>
    <n v="1"/>
    <n v="257618"/>
    <n v="164177"/>
    <n v="17759"/>
    <n v="155679"/>
    <n v="3286"/>
    <n v="158965"/>
    <n v="1.6205957286195074"/>
  </r>
  <r>
    <n v="239"/>
    <x v="0"/>
    <x v="1"/>
    <n v="1"/>
    <n v="1142999"/>
    <n v="398659"/>
    <n v="235345"/>
    <n v="111996"/>
    <n v="49857"/>
    <n v="161853"/>
    <n v="7.0619574552217133"/>
  </r>
  <r>
    <n v="29"/>
    <x v="0"/>
    <x v="0"/>
    <n v="1"/>
    <n v="1727112"/>
    <n v="251245"/>
    <n v="122486"/>
    <n v="125174"/>
    <n v="37044"/>
    <n v="162218"/>
    <n v="10.646857931918776"/>
  </r>
  <r>
    <n v="208"/>
    <x v="0"/>
    <x v="1"/>
    <n v="1"/>
    <n v="1804355"/>
    <n v="254066"/>
    <n v="70106"/>
    <n v="154219"/>
    <n v="11352"/>
    <n v="165571"/>
    <n v="10.897771952817825"/>
  </r>
  <r>
    <n v="304"/>
    <x v="0"/>
    <x v="5"/>
    <n v="1"/>
    <n v="502257"/>
    <n v="222632"/>
    <n v="49658"/>
    <n v="164874"/>
    <n v="2821"/>
    <n v="167695"/>
    <n v="2.9950624645934583"/>
  </r>
  <r>
    <n v="408"/>
    <x v="0"/>
    <x v="3"/>
    <n v="1"/>
    <n v="1839973"/>
    <n v="300571"/>
    <n v="161090"/>
    <n v="118038"/>
    <n v="55069"/>
    <n v="173107"/>
    <n v="10.629108008341662"/>
  </r>
  <r>
    <n v="214"/>
    <x v="0"/>
    <x v="1"/>
    <n v="1"/>
    <n v="618237"/>
    <n v="271128"/>
    <n v="95333"/>
    <n v="166633"/>
    <n v="7867"/>
    <n v="174500"/>
    <n v="3.5429054441260743"/>
  </r>
  <r>
    <n v="100"/>
    <x v="0"/>
    <x v="1"/>
    <n v="1"/>
    <n v="656808"/>
    <n v="189139"/>
    <n v="2556"/>
    <n v="169223"/>
    <n v="9228"/>
    <n v="178451"/>
    <n v="3.6806070013617185"/>
  </r>
  <r>
    <n v="155"/>
    <x v="0"/>
    <x v="1"/>
    <n v="1"/>
    <n v="791310"/>
    <n v="220773"/>
    <n v="14771"/>
    <n v="173704"/>
    <n v="4780"/>
    <n v="178484"/>
    <n v="4.4335066448533205"/>
  </r>
  <r>
    <n v="416"/>
    <x v="0"/>
    <x v="3"/>
    <n v="1"/>
    <n v="1039833"/>
    <n v="390360"/>
    <n v="214300"/>
    <n v="139315"/>
    <n v="42621"/>
    <n v="181936"/>
    <n v="5.715377935098056"/>
  </r>
  <r>
    <n v="81"/>
    <x v="0"/>
    <x v="1"/>
    <n v="1"/>
    <n v="409613"/>
    <n v="199230"/>
    <n v="1029"/>
    <n v="192558"/>
    <n v="4514"/>
    <n v="197072"/>
    <n v="2.0784941544207194"/>
  </r>
  <r>
    <n v="182"/>
    <x v="0"/>
    <x v="1"/>
    <n v="1"/>
    <n v="769236"/>
    <n v="238498"/>
    <n v="34389"/>
    <n v="185255"/>
    <n v="12713"/>
    <n v="197968"/>
    <n v="3.8856582882081954"/>
  </r>
  <r>
    <n v="240"/>
    <x v="0"/>
    <x v="1"/>
    <n v="1"/>
    <n v="1643597"/>
    <n v="457678"/>
    <n v="242083"/>
    <n v="189205"/>
    <n v="11518"/>
    <n v="200723"/>
    <n v="8.1883839918693919"/>
  </r>
  <r>
    <n v="301"/>
    <x v="0"/>
    <x v="5"/>
    <n v="1"/>
    <n v="516331"/>
    <n v="246963"/>
    <n v="19618"/>
    <n v="200923"/>
    <n v="0"/>
    <n v="200923"/>
    <n v="2.569795394255511"/>
  </r>
  <r>
    <n v="368"/>
    <x v="0"/>
    <x v="3"/>
    <n v="1"/>
    <n v="537941"/>
    <n v="235776"/>
    <n v="22406"/>
    <n v="181006"/>
    <n v="25227"/>
    <n v="206233"/>
    <n v="2.6084137844088966"/>
  </r>
  <r>
    <n v="300"/>
    <x v="0"/>
    <x v="5"/>
    <n v="1"/>
    <n v="611432"/>
    <n v="236573"/>
    <n v="18124"/>
    <n v="173936"/>
    <n v="34721"/>
    <n v="208657"/>
    <n v="2.9303210532117303"/>
  </r>
  <r>
    <n v="212"/>
    <x v="0"/>
    <x v="1"/>
    <n v="1"/>
    <n v="1514904"/>
    <n v="392020"/>
    <n v="92246"/>
    <n v="176924"/>
    <n v="33227"/>
    <n v="210151"/>
    <n v="7.2086452122521427"/>
  </r>
  <r>
    <n v="355"/>
    <x v="0"/>
    <x v="3"/>
    <n v="1"/>
    <n v="647381"/>
    <n v="184226"/>
    <n v="9991"/>
    <n v="193653"/>
    <n v="25692"/>
    <n v="219345"/>
    <n v="2.9514281155257698"/>
  </r>
  <r>
    <n v="227"/>
    <x v="0"/>
    <x v="1"/>
    <n v="1"/>
    <n v="1156907"/>
    <n v="355872"/>
    <n v="131415"/>
    <n v="195844"/>
    <n v="24497"/>
    <n v="220341"/>
    <n v="5.2505298605343533"/>
  </r>
  <r>
    <n v="145"/>
    <x v="0"/>
    <x v="1"/>
    <n v="1"/>
    <n v="841632"/>
    <n v="248158"/>
    <n v="12614"/>
    <n v="203379"/>
    <n v="21510"/>
    <n v="224889"/>
    <n v="3.7424329335805666"/>
  </r>
  <r>
    <n v="370"/>
    <x v="0"/>
    <x v="3"/>
    <n v="1"/>
    <n v="430558"/>
    <n v="248788"/>
    <n v="22738"/>
    <n v="208225"/>
    <n v="21908"/>
    <n v="230133"/>
    <n v="1.8709094306335901"/>
  </r>
  <r>
    <n v="334"/>
    <x v="0"/>
    <x v="3"/>
    <n v="1"/>
    <n v="703644"/>
    <n v="238133"/>
    <n v="1726"/>
    <n v="232357"/>
    <n v="0"/>
    <n v="232357"/>
    <n v="3.0282883666082796"/>
  </r>
  <r>
    <n v="378"/>
    <x v="0"/>
    <x v="3"/>
    <n v="1"/>
    <n v="1059317"/>
    <n v="272091"/>
    <n v="27883"/>
    <n v="212209"/>
    <n v="20149"/>
    <n v="232358"/>
    <n v="4.5589865638368376"/>
  </r>
  <r>
    <n v="308"/>
    <x v="0"/>
    <x v="5"/>
    <n v="1"/>
    <n v="1087930"/>
    <n v="329748"/>
    <n v="87101"/>
    <n v="219943"/>
    <n v="15933"/>
    <n v="235876"/>
    <n v="4.6122962912716847"/>
  </r>
  <r>
    <n v="391"/>
    <x v="0"/>
    <x v="3"/>
    <n v="1"/>
    <n v="889564"/>
    <n v="306944"/>
    <n v="61409"/>
    <n v="198765"/>
    <n v="41891"/>
    <n v="240656"/>
    <n v="3.6964131374243734"/>
  </r>
  <r>
    <n v="277"/>
    <x v="0"/>
    <x v="2"/>
    <n v="1"/>
    <n v="623249"/>
    <n v="223295"/>
    <n v="8763"/>
    <n v="209155"/>
    <n v="47235"/>
    <n v="256390"/>
    <n v="2.4308631381879167"/>
  </r>
  <r>
    <n v="213"/>
    <x v="0"/>
    <x v="1"/>
    <n v="1"/>
    <n v="643531"/>
    <n v="339873"/>
    <n v="93706"/>
    <n v="232723"/>
    <n v="29177"/>
    <n v="261900"/>
    <n v="2.457163039327988"/>
  </r>
  <r>
    <n v="319"/>
    <x v="0"/>
    <x v="5"/>
    <n v="1"/>
    <n v="2812355"/>
    <n v="703711"/>
    <n v="428002"/>
    <n v="212773"/>
    <n v="49492"/>
    <n v="262265"/>
    <n v="10.723333269784378"/>
  </r>
  <r>
    <n v="21"/>
    <x v="0"/>
    <x v="0"/>
    <n v="1"/>
    <n v="582554"/>
    <n v="295160"/>
    <n v="37011"/>
    <n v="257850"/>
    <n v="4846"/>
    <n v="262696"/>
    <n v="2.2175975271797057"/>
  </r>
  <r>
    <n v="305"/>
    <x v="0"/>
    <x v="5"/>
    <n v="1"/>
    <n v="420169"/>
    <n v="313450"/>
    <n v="55965"/>
    <n v="266647"/>
    <n v="0"/>
    <n v="266647"/>
    <n v="1.5757499615596651"/>
  </r>
  <r>
    <n v="266"/>
    <x v="0"/>
    <x v="1"/>
    <n v="1"/>
    <n v="2964847"/>
    <n v="-651995"/>
    <n v="3153489"/>
    <n v="191396"/>
    <n v="78769"/>
    <n v="270165"/>
    <n v="10.974208354153943"/>
  </r>
  <r>
    <n v="411"/>
    <x v="0"/>
    <x v="3"/>
    <n v="1"/>
    <n v="2001527"/>
    <n v="452931"/>
    <n v="176492"/>
    <n v="244108"/>
    <n v="27817"/>
    <n v="271925"/>
    <n v="7.3605847200514845"/>
  </r>
  <r>
    <n v="94"/>
    <x v="0"/>
    <x v="1"/>
    <n v="1"/>
    <n v="281584"/>
    <n v="275609"/>
    <n v="2124"/>
    <n v="272190"/>
    <n v="0"/>
    <n v="272190"/>
    <n v="1.034512656600169"/>
  </r>
  <r>
    <n v="361"/>
    <x v="0"/>
    <x v="3"/>
    <n v="1"/>
    <n v="1369481"/>
    <n v="304853"/>
    <n v="11883"/>
    <n v="254797"/>
    <n v="21344"/>
    <n v="276141"/>
    <n v="4.9593540980875712"/>
  </r>
  <r>
    <n v="335"/>
    <x v="0"/>
    <x v="3"/>
    <n v="1"/>
    <n v="433380"/>
    <n v="296223"/>
    <n v="1792"/>
    <n v="243677"/>
    <n v="37410"/>
    <n v="281087"/>
    <n v="1.5418002255529426"/>
  </r>
  <r>
    <n v="436"/>
    <x v="0"/>
    <x v="6"/>
    <n v="1"/>
    <n v="1422293"/>
    <n v="339441"/>
    <n v="31435"/>
    <n v="205172"/>
    <n v="76612"/>
    <n v="281784"/>
    <n v="5.0474583368821513"/>
  </r>
  <r>
    <n v="347"/>
    <x v="0"/>
    <x v="3"/>
    <n v="1"/>
    <n v="1460466"/>
    <n v="332039"/>
    <n v="6074"/>
    <n v="255792"/>
    <n v="27485"/>
    <n v="283277"/>
    <n v="5.15561093911613"/>
  </r>
  <r>
    <n v="245"/>
    <x v="0"/>
    <x v="1"/>
    <n v="1"/>
    <n v="1553409"/>
    <n v="676094"/>
    <n v="371938"/>
    <n v="239295"/>
    <n v="52314"/>
    <n v="291609"/>
    <n v="5.3270269436128519"/>
  </r>
  <r>
    <n v="206"/>
    <x v="0"/>
    <x v="1"/>
    <n v="1"/>
    <n v="1278563"/>
    <n v="187977"/>
    <n v="69906"/>
    <n v="198466"/>
    <n v="93209"/>
    <n v="291675"/>
    <n v="4.3835193280191991"/>
  </r>
  <r>
    <n v="158"/>
    <x v="0"/>
    <x v="1"/>
    <n v="1"/>
    <n v="1220707"/>
    <n v="318131"/>
    <n v="16564"/>
    <n v="248058"/>
    <n v="46471"/>
    <n v="294529"/>
    <n v="4.1446071524366026"/>
  </r>
  <r>
    <n v="321"/>
    <x v="0"/>
    <x v="5"/>
    <n v="1"/>
    <n v="4562106"/>
    <n v="811824"/>
    <n v="501726"/>
    <n v="248556"/>
    <n v="47235"/>
    <n v="295791"/>
    <n v="15.423410448593771"/>
  </r>
  <r>
    <n v="405"/>
    <x v="0"/>
    <x v="3"/>
    <n v="1"/>
    <n v="809998"/>
    <n v="257817"/>
    <n v="133240"/>
    <n v="231262"/>
    <n v="65458"/>
    <n v="296720"/>
    <n v="2.7298395794014558"/>
  </r>
  <r>
    <n v="372"/>
    <x v="0"/>
    <x v="3"/>
    <n v="1"/>
    <n v="1617075"/>
    <n v="198898"/>
    <n v="23900"/>
    <n v="187546"/>
    <n v="110469"/>
    <n v="298015"/>
    <n v="5.4261530459876184"/>
  </r>
  <r>
    <n v="394"/>
    <x v="0"/>
    <x v="3"/>
    <n v="1"/>
    <n v="843955"/>
    <n v="397198"/>
    <n v="73193"/>
    <n v="271692"/>
    <n v="28978"/>
    <n v="300670"/>
    <n v="2.8069145574882763"/>
  </r>
  <r>
    <n v="198"/>
    <x v="0"/>
    <x v="1"/>
    <n v="1"/>
    <n v="1975569"/>
    <n v="365166"/>
    <n v="53376"/>
    <n v="276572"/>
    <n v="36912"/>
    <n v="313484"/>
    <n v="6.3019771343992037"/>
  </r>
  <r>
    <n v="397"/>
    <x v="0"/>
    <x v="3"/>
    <n v="1"/>
    <n v="778464"/>
    <n v="426044"/>
    <n v="86935"/>
    <n v="314546"/>
    <n v="5145"/>
    <n v="319691"/>
    <n v="2.4350513464564219"/>
  </r>
  <r>
    <n v="413"/>
    <x v="0"/>
    <x v="3"/>
    <n v="1"/>
    <n v="1003718"/>
    <n v="521576"/>
    <n v="203479"/>
    <n v="287957"/>
    <n v="33692"/>
    <n v="321649"/>
    <n v="3.1205382264518153"/>
  </r>
  <r>
    <n v="365"/>
    <x v="0"/>
    <x v="3"/>
    <n v="1"/>
    <n v="1271260"/>
    <n v="383091"/>
    <n v="20082"/>
    <n v="257153"/>
    <n v="65757"/>
    <n v="322910"/>
    <n v="3.9368864389458365"/>
  </r>
  <r>
    <n v="453"/>
    <x v="0"/>
    <x v="4"/>
    <n v="1"/>
    <n v="1029642"/>
    <n v="438923"/>
    <n v="111100"/>
    <n v="311459"/>
    <n v="12149"/>
    <n v="323608"/>
    <n v="3.1817569404959087"/>
  </r>
  <r>
    <n v="295"/>
    <x v="0"/>
    <x v="2"/>
    <n v="1"/>
    <n v="3373996"/>
    <n v="1036015"/>
    <n v="795028"/>
    <n v="225719"/>
    <n v="98918"/>
    <n v="324637"/>
    <n v="10.393134485594679"/>
  </r>
  <r>
    <n v="302"/>
    <x v="0"/>
    <x v="5"/>
    <n v="1"/>
    <n v="799276"/>
    <n v="347042"/>
    <n v="24763"/>
    <n v="324637"/>
    <n v="432"/>
    <n v="325069"/>
    <n v="2.4587887494654983"/>
  </r>
  <r>
    <n v="386"/>
    <x v="0"/>
    <x v="3"/>
    <n v="1"/>
    <n v="1668891"/>
    <n v="463520"/>
    <n v="40032"/>
    <n v="278563"/>
    <n v="48065"/>
    <n v="326628"/>
    <n v="5.1094547926081049"/>
  </r>
  <r>
    <n v="431"/>
    <x v="0"/>
    <x v="3"/>
    <n v="1"/>
    <n v="0"/>
    <n v="-113955"/>
    <n v="1012016"/>
    <n v="0"/>
    <n v="333765"/>
    <n v="333765"/>
    <n v="0"/>
  </r>
  <r>
    <n v="237"/>
    <x v="0"/>
    <x v="1"/>
    <n v="1"/>
    <n v="1642170"/>
    <n v="420667"/>
    <n v="201620"/>
    <n v="333035"/>
    <n v="18257"/>
    <n v="351292"/>
    <n v="4.6746581191715153"/>
  </r>
  <r>
    <n v="299"/>
    <x v="0"/>
    <x v="5"/>
    <n v="1"/>
    <n v="1572363"/>
    <n v="375888"/>
    <n v="16564"/>
    <n v="317135"/>
    <n v="34190"/>
    <n v="351325"/>
    <n v="4.4755226641998149"/>
  </r>
  <r>
    <n v="403"/>
    <x v="0"/>
    <x v="3"/>
    <n v="1"/>
    <n v="912667"/>
    <n v="452699"/>
    <n v="121888"/>
    <n v="266614"/>
    <n v="84744"/>
    <n v="351358"/>
    <n v="2.5975415388293421"/>
  </r>
  <r>
    <n v="318"/>
    <x v="0"/>
    <x v="5"/>
    <n v="1"/>
    <n v="2485030"/>
    <n v="659630"/>
    <n v="338877"/>
    <n v="284937"/>
    <n v="71732"/>
    <n v="356669"/>
    <n v="6.9673282511235906"/>
  </r>
  <r>
    <n v="420"/>
    <x v="0"/>
    <x v="3"/>
    <n v="1"/>
    <n v="2314247"/>
    <n v="648941"/>
    <n v="266945"/>
    <n v="266846"/>
    <n v="91250"/>
    <n v="358096"/>
    <n v="6.4626440954380948"/>
  </r>
  <r>
    <n v="292"/>
    <x v="0"/>
    <x v="2"/>
    <n v="1"/>
    <n v="1913098"/>
    <n v="511717"/>
    <n v="132245"/>
    <n v="336122"/>
    <n v="25825"/>
    <n v="361947"/>
    <n v="5.2855749598698152"/>
  </r>
  <r>
    <n v="241"/>
    <x v="0"/>
    <x v="1"/>
    <n v="1"/>
    <n v="1955155"/>
    <n v="641373"/>
    <n v="285202"/>
    <n v="138087"/>
    <n v="230200"/>
    <n v="368287"/>
    <n v="5.3087809235731918"/>
  </r>
  <r>
    <n v="110"/>
    <x v="0"/>
    <x v="1"/>
    <n v="1"/>
    <n v="900551"/>
    <n v="349233"/>
    <n v="3685"/>
    <n v="296554"/>
    <n v="74686"/>
    <n v="371240"/>
    <n v="2.4257919405236503"/>
  </r>
  <r>
    <n v="364"/>
    <x v="0"/>
    <x v="3"/>
    <n v="1"/>
    <n v="1880436"/>
    <n v="413729"/>
    <n v="18721"/>
    <n v="317267"/>
    <n v="56363"/>
    <n v="373630"/>
    <n v="5.0328827984904851"/>
  </r>
  <r>
    <n v="253"/>
    <x v="0"/>
    <x v="1"/>
    <n v="1"/>
    <n v="3687944"/>
    <n v="825832"/>
    <n v="489677"/>
    <n v="176160"/>
    <n v="197471"/>
    <n v="373631"/>
    <n v="9.8705514264073368"/>
  </r>
  <r>
    <n v="248"/>
    <x v="0"/>
    <x v="1"/>
    <n v="1"/>
    <n v="2311094"/>
    <n v="786530"/>
    <n v="387373"/>
    <n v="328819"/>
    <n v="48131"/>
    <n v="376950"/>
    <n v="6.1310359464119912"/>
  </r>
  <r>
    <n v="307"/>
    <x v="0"/>
    <x v="5"/>
    <n v="1"/>
    <n v="1069641"/>
    <n v="450110"/>
    <n v="73823"/>
    <n v="359523"/>
    <n v="31933"/>
    <n v="391456"/>
    <n v="2.7324680168396958"/>
  </r>
  <r>
    <n v="363"/>
    <x v="0"/>
    <x v="3"/>
    <n v="1"/>
    <n v="1047268"/>
    <n v="424982"/>
    <n v="16066"/>
    <n v="375755"/>
    <n v="26057"/>
    <n v="401812"/>
    <n v="2.6063631748180742"/>
  </r>
  <r>
    <n v="238"/>
    <x v="0"/>
    <x v="1"/>
    <n v="1"/>
    <n v="1103864"/>
    <n v="649705"/>
    <n v="225287"/>
    <n v="382991"/>
    <n v="47036"/>
    <n v="430027"/>
    <n v="2.5669643999097733"/>
  </r>
  <r>
    <n v="236"/>
    <x v="0"/>
    <x v="1"/>
    <n v="1"/>
    <n v="3235511"/>
    <n v="643033"/>
    <n v="196940"/>
    <n v="355905"/>
    <n v="86005"/>
    <n v="441910"/>
    <n v="7.321651467493381"/>
  </r>
  <r>
    <n v="385"/>
    <x v="0"/>
    <x v="3"/>
    <n v="1"/>
    <n v="876220"/>
    <n v="483702"/>
    <n v="38007"/>
    <n v="447023"/>
    <n v="2755"/>
    <n v="449778"/>
    <n v="1.9481166264245917"/>
  </r>
  <r>
    <n v="422"/>
    <x v="0"/>
    <x v="3"/>
    <n v="1"/>
    <n v="1681471"/>
    <n v="836387"/>
    <n v="333400"/>
    <n v="419239"/>
    <n v="37874"/>
    <n v="457113"/>
    <n v="3.6784580617921607"/>
  </r>
  <r>
    <n v="167"/>
    <x v="0"/>
    <x v="1"/>
    <n v="1"/>
    <n v="1509129"/>
    <n v="507402"/>
    <n v="22074"/>
    <n v="417812"/>
    <n v="40928"/>
    <n v="458740"/>
    <n v="3.2897262065658106"/>
  </r>
  <r>
    <n v="232"/>
    <x v="0"/>
    <x v="1"/>
    <n v="1"/>
    <n v="2535452"/>
    <n v="592478"/>
    <n v="142900"/>
    <n v="299642"/>
    <n v="172741"/>
    <n v="472383"/>
    <n v="5.36736504065557"/>
  </r>
  <r>
    <n v="418"/>
    <x v="0"/>
    <x v="3"/>
    <n v="1"/>
    <n v="6239129"/>
    <n v="742548"/>
    <n v="233320"/>
    <n v="336786"/>
    <n v="154352"/>
    <n v="491138"/>
    <n v="12.703413297281008"/>
  </r>
  <r>
    <n v="427"/>
    <x v="0"/>
    <x v="3"/>
    <n v="1"/>
    <n v="2766016"/>
    <n v="1155547"/>
    <n v="637954"/>
    <n v="442740"/>
    <n v="54172"/>
    <n v="496912"/>
    <n v="5.5664101490807223"/>
  </r>
  <r>
    <n v="454"/>
    <x v="0"/>
    <x v="4"/>
    <n v="1"/>
    <n v="1684890"/>
    <n v="713570"/>
    <n v="229403"/>
    <n v="450043"/>
    <n v="51882"/>
    <n v="501925"/>
    <n v="3.3568561039996014"/>
  </r>
  <r>
    <n v="388"/>
    <x v="0"/>
    <x v="3"/>
    <n v="1"/>
    <n v="1484598"/>
    <n v="540497"/>
    <n v="46704"/>
    <n v="451836"/>
    <n v="56330"/>
    <n v="508166"/>
    <n v="2.9214823502556251"/>
  </r>
  <r>
    <n v="439"/>
    <x v="0"/>
    <x v="6"/>
    <n v="1"/>
    <n v="2542157"/>
    <n v="754033"/>
    <n v="157671"/>
    <n v="490307"/>
    <n v="23800"/>
    <n v="514107"/>
    <n v="4.9448013740330321"/>
  </r>
  <r>
    <n v="175"/>
    <x v="0"/>
    <x v="1"/>
    <n v="1"/>
    <n v="2781318"/>
    <n v="584877"/>
    <n v="25924"/>
    <n v="409347"/>
    <n v="106187"/>
    <n v="515534"/>
    <n v="5.3950234126168208"/>
  </r>
  <r>
    <n v="259"/>
    <x v="0"/>
    <x v="1"/>
    <n v="1"/>
    <n v="2064761"/>
    <n v="1237303"/>
    <n v="719246"/>
    <n v="470989"/>
    <n v="48330"/>
    <n v="519319"/>
    <n v="3.9759011320594855"/>
  </r>
  <r>
    <n v="409"/>
    <x v="0"/>
    <x v="3"/>
    <n v="1"/>
    <n v="1647812"/>
    <n v="747660"/>
    <n v="164974"/>
    <n v="441081"/>
    <n v="105225"/>
    <n v="546306"/>
    <n v="3.016280253191435"/>
  </r>
  <r>
    <n v="254"/>
    <x v="0"/>
    <x v="1"/>
    <n v="1"/>
    <n v="2207960"/>
    <n v="1075782"/>
    <n v="549227"/>
    <n v="501892"/>
    <n v="44613"/>
    <n v="546505"/>
    <n v="4.040146018792143"/>
  </r>
  <r>
    <n v="449"/>
    <x v="0"/>
    <x v="4"/>
    <n v="1"/>
    <n v="1771427"/>
    <n v="577109"/>
    <n v="7867"/>
    <n v="514373"/>
    <n v="36978"/>
    <n v="551351"/>
    <n v="3.2128843513478711"/>
  </r>
  <r>
    <n v="168"/>
    <x v="0"/>
    <x v="1"/>
    <n v="1"/>
    <n v="1750846"/>
    <n v="550953"/>
    <n v="22107"/>
    <n v="425911"/>
    <n v="148277"/>
    <n v="574188"/>
    <n v="3.0492556444927446"/>
  </r>
  <r>
    <n v="390"/>
    <x v="0"/>
    <x v="3"/>
    <n v="1"/>
    <n v="1011153"/>
    <n v="649107"/>
    <n v="52911"/>
    <n v="548463"/>
    <n v="32198"/>
    <n v="580661"/>
    <n v="1.7413826656172879"/>
  </r>
  <r>
    <n v="50"/>
    <x v="0"/>
    <x v="0"/>
    <n v="1"/>
    <n v="3599681"/>
    <n v="1896833"/>
    <n v="1309898"/>
    <n v="452134"/>
    <n v="142933"/>
    <n v="595067"/>
    <n v="6.0492028628709038"/>
  </r>
  <r>
    <n v="252"/>
    <x v="0"/>
    <x v="1"/>
    <n v="1"/>
    <n v="4423090"/>
    <n v="935371"/>
    <n v="484299"/>
    <n v="545509"/>
    <n v="51583"/>
    <n v="597092"/>
    <n v="7.4077194134237274"/>
  </r>
  <r>
    <n v="205"/>
    <x v="0"/>
    <x v="1"/>
    <n v="1"/>
    <n v="2088860"/>
    <n v="642767"/>
    <n v="69209"/>
    <n v="498672"/>
    <n v="99383"/>
    <n v="598055"/>
    <n v="3.4927556830057438"/>
  </r>
  <r>
    <n v="283"/>
    <x v="0"/>
    <x v="2"/>
    <n v="1"/>
    <n v="976664"/>
    <n v="255826"/>
    <n v="14439"/>
    <n v="226449"/>
    <n v="389066"/>
    <n v="615515"/>
    <n v="1.5867428088673712"/>
  </r>
  <r>
    <n v="235"/>
    <x v="0"/>
    <x v="1"/>
    <n v="1"/>
    <n v="2145755"/>
    <n v="766614"/>
    <n v="179911"/>
    <n v="404302"/>
    <n v="211578"/>
    <n v="615880"/>
    <n v="3.4840472169903229"/>
  </r>
  <r>
    <n v="311"/>
    <x v="0"/>
    <x v="5"/>
    <n v="1"/>
    <n v="1527219"/>
    <n v="768838"/>
    <n v="123050"/>
    <n v="489212"/>
    <n v="143265"/>
    <n v="632477"/>
    <n v="2.4146633000093285"/>
  </r>
  <r>
    <n v="284"/>
    <x v="0"/>
    <x v="2"/>
    <n v="1"/>
    <n v="1353017"/>
    <n v="453462"/>
    <n v="15668"/>
    <n v="345748"/>
    <n v="291542"/>
    <n v="637290"/>
    <n v="2.1230789750349133"/>
  </r>
  <r>
    <n v="314"/>
    <x v="0"/>
    <x v="5"/>
    <n v="1"/>
    <n v="1913862"/>
    <n v="946823"/>
    <n v="274680"/>
    <n v="438857"/>
    <n v="207595"/>
    <n v="646452"/>
    <n v="2.9605631972675464"/>
  </r>
  <r>
    <n v="375"/>
    <x v="0"/>
    <x v="3"/>
    <n v="1"/>
    <n v="3043219"/>
    <n v="704906"/>
    <n v="24398"/>
    <n v="468532"/>
    <n v="184359"/>
    <n v="652891"/>
    <n v="4.6611440500788035"/>
  </r>
  <r>
    <n v="229"/>
    <x v="0"/>
    <x v="1"/>
    <n v="1"/>
    <n v="3746730"/>
    <n v="813749"/>
    <n v="132942"/>
    <n v="584180"/>
    <n v="71101"/>
    <n v="655281"/>
    <n v="5.7177455168088196"/>
  </r>
  <r>
    <n v="151"/>
    <x v="0"/>
    <x v="1"/>
    <n v="1"/>
    <n v="2225586"/>
    <n v="670285"/>
    <n v="13775"/>
    <n v="620726"/>
    <n v="48895"/>
    <n v="669621"/>
    <n v="3.3236502439439621"/>
  </r>
  <r>
    <n v="433"/>
    <x v="0"/>
    <x v="3"/>
    <n v="1"/>
    <n v="3472449"/>
    <n v="2190998"/>
    <n v="1397398"/>
    <n v="514107"/>
    <n v="173173"/>
    <n v="687280"/>
    <n v="5.0524516936328716"/>
  </r>
  <r>
    <n v="159"/>
    <x v="0"/>
    <x v="1"/>
    <n v="1"/>
    <n v="1893448"/>
    <n v="693089"/>
    <n v="16597"/>
    <n v="618336"/>
    <n v="73491"/>
    <n v="691827"/>
    <n v="2.7368807519799025"/>
  </r>
  <r>
    <n v="242"/>
    <x v="0"/>
    <x v="1"/>
    <n v="1"/>
    <n v="6984465"/>
    <n v="1068545"/>
    <n v="288953"/>
    <n v="680940"/>
    <n v="57724"/>
    <n v="738664"/>
    <n v="9.4555372943584626"/>
  </r>
  <r>
    <n v="225"/>
    <x v="0"/>
    <x v="1"/>
    <n v="1"/>
    <n v="4752838"/>
    <n v="638917"/>
    <n v="130120"/>
    <n v="416086"/>
    <n v="339242"/>
    <n v="755328"/>
    <n v="6.2924160099983055"/>
  </r>
  <r>
    <n v="166"/>
    <x v="0"/>
    <x v="1"/>
    <n v="1"/>
    <n v="1546571"/>
    <n v="811425"/>
    <n v="21377"/>
    <n v="735378"/>
    <n v="41990"/>
    <n v="777368"/>
    <n v="1.9894966090706074"/>
  </r>
  <r>
    <n v="442"/>
    <x v="0"/>
    <x v="6"/>
    <n v="1"/>
    <n v="2173372"/>
    <n v="1089756"/>
    <n v="332138"/>
    <n v="772124"/>
    <n v="7867"/>
    <n v="779991"/>
    <n v="2.7864065098187032"/>
  </r>
  <r>
    <n v="251"/>
    <x v="0"/>
    <x v="1"/>
    <n v="1"/>
    <n v="2508763"/>
    <n v="1336288"/>
    <n v="471254"/>
    <n v="701388"/>
    <n v="98752"/>
    <n v="800140"/>
    <n v="3.1354050541155298"/>
  </r>
  <r>
    <n v="356"/>
    <x v="0"/>
    <x v="3"/>
    <n v="1"/>
    <n v="1250382"/>
    <n v="823043"/>
    <n v="10357"/>
    <n v="639780"/>
    <n v="166999"/>
    <n v="806779"/>
    <n v="1.5498445051246996"/>
  </r>
  <r>
    <n v="341"/>
    <x v="0"/>
    <x v="3"/>
    <n v="1"/>
    <n v="2318595"/>
    <n v="820686"/>
    <n v="4846"/>
    <n v="639647"/>
    <n v="169223"/>
    <n v="808870"/>
    <n v="2.86646185419165"/>
  </r>
  <r>
    <n v="410"/>
    <x v="0"/>
    <x v="3"/>
    <n v="1"/>
    <n v="4998141"/>
    <n v="938990"/>
    <n v="171513"/>
    <n v="634203"/>
    <n v="177886"/>
    <n v="812089"/>
    <n v="6.1546714707378136"/>
  </r>
  <r>
    <n v="426"/>
    <x v="0"/>
    <x v="3"/>
    <n v="1"/>
    <n v="3342927"/>
    <n v="1319525"/>
    <n v="564894"/>
    <n v="557625"/>
    <n v="264755"/>
    <n v="822380"/>
    <n v="4.0649419976166739"/>
  </r>
  <r>
    <n v="126"/>
    <x v="0"/>
    <x v="1"/>
    <n v="1"/>
    <n v="3321251"/>
    <n v="829450"/>
    <n v="5942"/>
    <n v="748556"/>
    <n v="79267"/>
    <n v="827823"/>
    <n v="4.012030349482921"/>
  </r>
  <r>
    <n v="249"/>
    <x v="0"/>
    <x v="1"/>
    <n v="1"/>
    <n v="8791509"/>
    <n v="1051550"/>
    <n v="393448"/>
    <n v="634369"/>
    <n v="197039"/>
    <n v="831408"/>
    <n v="10.574241527625425"/>
  </r>
  <r>
    <n v="398"/>
    <x v="0"/>
    <x v="3"/>
    <n v="1"/>
    <n v="1627100"/>
    <n v="968300"/>
    <n v="89126"/>
    <n v="794065"/>
    <n v="52114"/>
    <n v="846179"/>
    <n v="1.9228792016819136"/>
  </r>
  <r>
    <n v="174"/>
    <x v="0"/>
    <x v="1"/>
    <n v="1"/>
    <n v="3295957"/>
    <n v="926343"/>
    <n v="25891"/>
    <n v="592744"/>
    <n v="257518"/>
    <n v="850262"/>
    <n v="3.8764016267926826"/>
  </r>
  <r>
    <n v="163"/>
    <x v="0"/>
    <x v="1"/>
    <n v="1"/>
    <n v="3983934"/>
    <n v="884452"/>
    <n v="18987"/>
    <n v="774912"/>
    <n v="97192"/>
    <n v="872104"/>
    <n v="4.5681868217552033"/>
  </r>
  <r>
    <n v="221"/>
    <x v="0"/>
    <x v="1"/>
    <n v="1"/>
    <n v="3286364"/>
    <n v="1086404"/>
    <n v="111664"/>
    <n v="837914"/>
    <n v="44712"/>
    <n v="882626"/>
    <n v="3.7233936004604442"/>
  </r>
  <r>
    <n v="189"/>
    <x v="0"/>
    <x v="1"/>
    <n v="1"/>
    <n v="2590055"/>
    <n v="970623"/>
    <n v="44015"/>
    <n v="822014"/>
    <n v="88993"/>
    <n v="911007"/>
    <n v="2.8430681652281486"/>
  </r>
  <r>
    <n v="180"/>
    <x v="0"/>
    <x v="1"/>
    <n v="1"/>
    <n v="2956782"/>
    <n v="965180"/>
    <n v="34057"/>
    <n v="901846"/>
    <n v="57392"/>
    <n v="959238"/>
    <n v="3.0824279271671888"/>
  </r>
  <r>
    <n v="320"/>
    <x v="0"/>
    <x v="5"/>
    <n v="1"/>
    <n v="5578504"/>
    <n v="1475005"/>
    <n v="438226"/>
    <n v="892551"/>
    <n v="96793"/>
    <n v="989344"/>
    <n v="5.6385888022770647"/>
  </r>
  <r>
    <n v="234"/>
    <x v="0"/>
    <x v="1"/>
    <n v="1"/>
    <n v="2879174"/>
    <n v="1031667"/>
    <n v="157372"/>
    <n v="682633"/>
    <n v="331375"/>
    <n v="1014008"/>
    <n v="2.8393996891543263"/>
  </r>
  <r>
    <n v="28"/>
    <x v="0"/>
    <x v="0"/>
    <n v="1"/>
    <n v="2467238"/>
    <n v="1199064"/>
    <n v="116577"/>
    <n v="943537"/>
    <n v="107781"/>
    <n v="1051318"/>
    <n v="2.3468046775571234"/>
  </r>
  <r>
    <n v="37"/>
    <x v="0"/>
    <x v="0"/>
    <n v="1"/>
    <n v="2005311"/>
    <n v="1224856"/>
    <n v="226217"/>
    <n v="779659"/>
    <n v="287360"/>
    <n v="1067019"/>
    <n v="1.8793582869658365"/>
  </r>
  <r>
    <n v="443"/>
    <x v="0"/>
    <x v="6"/>
    <n v="1"/>
    <n v="7589624"/>
    <n v="2232324"/>
    <n v="827026"/>
    <n v="984332"/>
    <n v="90387"/>
    <n v="1074719"/>
    <n v="7.0619613126780116"/>
  </r>
  <r>
    <n v="406"/>
    <x v="0"/>
    <x v="3"/>
    <n v="1"/>
    <n v="2619797"/>
    <n v="1282879"/>
    <n v="151696"/>
    <n v="761402"/>
    <n v="333997"/>
    <n v="1095399"/>
    <n v="2.3916372025170736"/>
  </r>
  <r>
    <n v="261"/>
    <x v="0"/>
    <x v="1"/>
    <n v="1"/>
    <n v="4504680"/>
    <n v="2207993"/>
    <n v="907854"/>
    <n v="551716"/>
    <n v="545243"/>
    <n v="1096959"/>
    <n v="4.1065162872997076"/>
  </r>
  <r>
    <n v="247"/>
    <x v="0"/>
    <x v="1"/>
    <n v="1"/>
    <n v="2800903"/>
    <n v="1129324"/>
    <n v="383655"/>
    <n v="1009892"/>
    <n v="121755"/>
    <n v="1131647"/>
    <n v="2.4750677552275575"/>
  </r>
  <r>
    <n v="47"/>
    <x v="0"/>
    <x v="0"/>
    <n v="1"/>
    <n v="3533858"/>
    <n v="2075151"/>
    <n v="946226"/>
    <n v="873531"/>
    <n v="275410"/>
    <n v="1148941"/>
    <n v="3.0757523667446804"/>
  </r>
  <r>
    <n v="399"/>
    <x v="0"/>
    <x v="3"/>
    <n v="1"/>
    <n v="2334661"/>
    <n v="1303492"/>
    <n v="95532"/>
    <n v="961230"/>
    <n v="191562"/>
    <n v="1152792"/>
    <n v="2.0252231105004199"/>
  </r>
  <r>
    <n v="46"/>
    <x v="0"/>
    <x v="0"/>
    <n v="1"/>
    <n v="9959736"/>
    <n v="2036547"/>
    <n v="804488"/>
    <n v="581093"/>
    <n v="575184"/>
    <n v="1156277"/>
    <n v="8.6136245899555206"/>
  </r>
  <r>
    <n v="322"/>
    <x v="0"/>
    <x v="5"/>
    <n v="1"/>
    <n v="9655978"/>
    <n v="1601142"/>
    <n v="736706"/>
    <n v="668625"/>
    <n v="549227"/>
    <n v="1217852"/>
    <n v="7.9286957692724567"/>
  </r>
  <r>
    <n v="291"/>
    <x v="0"/>
    <x v="2"/>
    <n v="1"/>
    <n v="3304886"/>
    <n v="1338877"/>
    <n v="125274"/>
    <n v="1124942"/>
    <n v="128095"/>
    <n v="1253037"/>
    <n v="2.6375007282306906"/>
  </r>
  <r>
    <n v="173"/>
    <x v="0"/>
    <x v="1"/>
    <n v="1"/>
    <n v="4217321"/>
    <n v="939620"/>
    <n v="23933"/>
    <n v="320919"/>
    <n v="936898"/>
    <n v="1257817"/>
    <n v="3.352889172272278"/>
  </r>
  <r>
    <n v="224"/>
    <x v="0"/>
    <x v="1"/>
    <n v="1"/>
    <n v="3121589"/>
    <n v="1229005"/>
    <n v="124411"/>
    <n v="1028314"/>
    <n v="233187"/>
    <n v="1261501"/>
    <n v="2.4745037855697301"/>
  </r>
  <r>
    <n v="39"/>
    <x v="0"/>
    <x v="0"/>
    <n v="1"/>
    <n v="19375490"/>
    <n v="1738565"/>
    <n v="265053"/>
    <n v="957445"/>
    <n v="308869"/>
    <n v="1266314"/>
    <n v="15.300699510547936"/>
  </r>
  <r>
    <n v="402"/>
    <x v="0"/>
    <x v="3"/>
    <n v="1"/>
    <n v="3899422"/>
    <n v="1508332"/>
    <n v="116444"/>
    <n v="410443"/>
    <n v="876253"/>
    <n v="1286696"/>
    <n v="3.0305697693938582"/>
  </r>
  <r>
    <n v="401"/>
    <x v="0"/>
    <x v="3"/>
    <n v="1"/>
    <n v="6299277"/>
    <n v="1624743"/>
    <n v="103831"/>
    <n v="1258215"/>
    <n v="173604"/>
    <n v="1431819"/>
    <n v="4.3994925336233139"/>
  </r>
  <r>
    <n v="207"/>
    <x v="0"/>
    <x v="1"/>
    <n v="1"/>
    <n v="4847706"/>
    <n v="1674799"/>
    <n v="70106"/>
    <n v="1538936"/>
    <n v="15402"/>
    <n v="1554338"/>
    <n v="3.1188235763392518"/>
  </r>
  <r>
    <n v="414"/>
    <x v="0"/>
    <x v="3"/>
    <n v="1"/>
    <n v="3991568"/>
    <n v="1774248"/>
    <n v="205271"/>
    <n v="1332006"/>
    <n v="331707"/>
    <n v="1663713"/>
    <n v="2.3991926492129352"/>
  </r>
  <r>
    <n v="18"/>
    <x v="0"/>
    <x v="0"/>
    <n v="1"/>
    <n v="5076413"/>
    <n v="839607"/>
    <n v="28945"/>
    <n v="540729"/>
    <n v="1286729"/>
    <n v="1827458"/>
    <n v="2.7778548125319431"/>
  </r>
  <r>
    <n v="294"/>
    <x v="0"/>
    <x v="2"/>
    <n v="1"/>
    <n v="7313317"/>
    <n v="2004714"/>
    <n v="496150"/>
    <n v="1131680"/>
    <n v="737270"/>
    <n v="1868950"/>
    <n v="3.9130618796650527"/>
  </r>
  <r>
    <n v="257"/>
    <x v="0"/>
    <x v="1"/>
    <n v="1"/>
    <n v="9810695"/>
    <n v="2592677"/>
    <n v="671081"/>
    <n v="1747660"/>
    <n v="131913"/>
    <n v="1879573"/>
    <n v="5.2196403119219097"/>
  </r>
  <r>
    <n v="425"/>
    <x v="0"/>
    <x v="3"/>
    <n v="1"/>
    <n v="9254265"/>
    <n v="2726980"/>
    <n v="533194"/>
    <n v="1797716"/>
    <n v="137888"/>
    <n v="1935604"/>
    <n v="4.7810735047044748"/>
  </r>
  <r>
    <n v="417"/>
    <x v="0"/>
    <x v="3"/>
    <n v="1"/>
    <n v="7710151"/>
    <n v="2076977"/>
    <n v="219146"/>
    <n v="1362743"/>
    <n v="584512"/>
    <n v="1947255"/>
    <n v="3.9594973436966394"/>
  </r>
  <r>
    <n v="456"/>
    <x v="0"/>
    <x v="4"/>
    <n v="1"/>
    <n v="8274414"/>
    <n v="2578006"/>
    <n v="700193"/>
    <n v="1584777"/>
    <n v="372403"/>
    <n v="1957180"/>
    <n v="4.227722539572242"/>
  </r>
  <r>
    <n v="298"/>
    <x v="0"/>
    <x v="5"/>
    <n v="1"/>
    <n v="7279493"/>
    <n v="1875423"/>
    <n v="14572"/>
    <n v="1462391"/>
    <n v="523634"/>
    <n v="1986025"/>
    <n v="3.6653581903551062"/>
  </r>
  <r>
    <n v="262"/>
    <x v="0"/>
    <x v="1"/>
    <n v="1"/>
    <n v="12552280"/>
    <n v="3029177"/>
    <n v="1120892"/>
    <n v="1222266"/>
    <n v="888900"/>
    <n v="2111166"/>
    <n v="5.9456622548866358"/>
  </r>
  <r>
    <n v="41"/>
    <x v="0"/>
    <x v="0"/>
    <n v="1"/>
    <n v="28003884"/>
    <n v="2486291"/>
    <n v="367457"/>
    <n v="1158833"/>
    <n v="994921"/>
    <n v="2153754"/>
    <n v="13.002359600957213"/>
  </r>
  <r>
    <n v="258"/>
    <x v="0"/>
    <x v="1"/>
    <n v="1"/>
    <n v="4134701"/>
    <n v="2155646"/>
    <n v="708491"/>
    <n v="883357"/>
    <n v="1293467"/>
    <n v="2176824"/>
    <n v="1.8994190618993543"/>
  </r>
  <r>
    <n v="250"/>
    <x v="0"/>
    <x v="1"/>
    <n v="1"/>
    <n v="12559152"/>
    <n v="1826197"/>
    <n v="428202"/>
    <n v="1154020"/>
    <n v="1028846"/>
    <n v="2182866"/>
    <n v="5.7535148744815299"/>
  </r>
  <r>
    <n v="267"/>
    <x v="0"/>
    <x v="1"/>
    <n v="1"/>
    <n v="15659298"/>
    <n v="5497743"/>
    <n v="4498739"/>
    <n v="1020680"/>
    <n v="1245336"/>
    <n v="2266016"/>
    <n v="6.910497542824058"/>
  </r>
  <r>
    <n v="415"/>
    <x v="0"/>
    <x v="3"/>
    <n v="1"/>
    <n v="4621656"/>
    <n v="1638551"/>
    <n v="207329"/>
    <n v="2037775"/>
    <n v="286132"/>
    <n v="2323907"/>
    <n v="1.9887439557607081"/>
  </r>
  <r>
    <n v="293"/>
    <x v="0"/>
    <x v="2"/>
    <n v="1"/>
    <n v="9407688"/>
    <n v="2568048"/>
    <n v="215794"/>
    <n v="1667463"/>
    <n v="954823"/>
    <n v="2622286"/>
    <n v="3.5875903696240607"/>
  </r>
  <r>
    <n v="260"/>
    <x v="0"/>
    <x v="1"/>
    <n v="1"/>
    <n v="7243477"/>
    <n v="3467404"/>
    <n v="761236"/>
    <n v="2481943"/>
    <n v="229104"/>
    <n v="2711047"/>
    <n v="2.6718374856651321"/>
  </r>
  <r>
    <n v="419"/>
    <x v="0"/>
    <x v="3"/>
    <n v="1"/>
    <n v="31702948"/>
    <n v="2823176"/>
    <n v="256788"/>
    <n v="2221204"/>
    <n v="506108"/>
    <n v="2727312"/>
    <n v="11.624246877511631"/>
  </r>
  <r>
    <n v="455"/>
    <x v="0"/>
    <x v="4"/>
    <n v="1"/>
    <n v="11684160"/>
    <n v="3124378"/>
    <n v="230100"/>
    <n v="2648078"/>
    <n v="239029"/>
    <n v="2887107"/>
    <n v="4.0470131519198977"/>
  </r>
  <r>
    <n v="38"/>
    <x v="0"/>
    <x v="0"/>
    <n v="1"/>
    <n v="12143962"/>
    <n v="3287891"/>
    <n v="263560"/>
    <n v="1810264"/>
    <n v="1266248"/>
    <n v="3076512"/>
    <n v="3.9473150112855078"/>
  </r>
  <r>
    <n v="424"/>
    <x v="0"/>
    <x v="3"/>
    <n v="1"/>
    <n v="13205471"/>
    <n v="3113955"/>
    <n v="482739"/>
    <n v="2215926"/>
    <n v="1142867"/>
    <n v="3358793"/>
    <n v="3.9316120403966544"/>
  </r>
  <r>
    <n v="263"/>
    <x v="0"/>
    <x v="1"/>
    <n v="1"/>
    <n v="23465445"/>
    <n v="4442674"/>
    <n v="1301135"/>
    <n v="2627000"/>
    <n v="844984"/>
    <n v="3471984"/>
    <n v="6.7585118479808663"/>
  </r>
  <r>
    <n v="326"/>
    <x v="0"/>
    <x v="5"/>
    <n v="1"/>
    <n v="20817301"/>
    <n v="5055467"/>
    <n v="2840337"/>
    <n v="2786596"/>
    <n v="983469"/>
    <n v="3770065"/>
    <n v="5.5217353016459931"/>
  </r>
  <r>
    <n v="315"/>
    <x v="0"/>
    <x v="5"/>
    <n v="1"/>
    <n v="9548430"/>
    <n v="4191330"/>
    <n v="281518"/>
    <n v="3224358"/>
    <n v="582387"/>
    <n v="3806745"/>
    <n v="2.5082925176233237"/>
  </r>
  <r>
    <n v="204"/>
    <x v="0"/>
    <x v="1"/>
    <n v="1"/>
    <n v="2748324"/>
    <n v="1069342"/>
    <n v="68944"/>
    <n v="1663248"/>
    <n v="2215263"/>
    <n v="3878511"/>
    <n v="0.70860286331532896"/>
  </r>
  <r>
    <n v="48"/>
    <x v="0"/>
    <x v="0"/>
    <n v="1"/>
    <n v="13952898"/>
    <n v="4973943"/>
    <n v="975669"/>
    <n v="3102436"/>
    <n v="996249"/>
    <n v="4098685"/>
    <n v="3.4042377006283724"/>
  </r>
  <r>
    <n v="428"/>
    <x v="0"/>
    <x v="3"/>
    <n v="1"/>
    <n v="10437994"/>
    <n v="5117639"/>
    <n v="643398"/>
    <n v="4196076"/>
    <n v="174467"/>
    <n v="4370543"/>
    <n v="2.3882602230432237"/>
  </r>
  <r>
    <n v="325"/>
    <x v="0"/>
    <x v="5"/>
    <n v="1"/>
    <n v="47563234"/>
    <n v="3434210"/>
    <n v="2111498"/>
    <n v="1705636"/>
    <n v="2839308"/>
    <n v="4544944"/>
    <n v="10.465086918562694"/>
  </r>
  <r>
    <n v="457"/>
    <x v="0"/>
    <x v="4"/>
    <n v="1"/>
    <n v="23750813"/>
    <n v="6323906"/>
    <n v="772323"/>
    <n v="3680608"/>
    <n v="1232324"/>
    <n v="4912932"/>
    <n v="4.8343459669297273"/>
  </r>
  <r>
    <n v="16"/>
    <x v="0"/>
    <x v="0"/>
    <n v="1"/>
    <n v="18609540"/>
    <n v="3825765"/>
    <n v="23534"/>
    <n v="3172575"/>
    <n v="2833665"/>
    <n v="6006240"/>
    <n v="3.0983676975945018"/>
  </r>
  <r>
    <n v="51"/>
    <x v="0"/>
    <x v="0"/>
    <n v="1"/>
    <n v="13920401"/>
    <n v="7042024"/>
    <n v="1844188"/>
    <n v="3237038"/>
    <n v="3027385"/>
    <n v="6264423"/>
    <n v="2.2221361807783415"/>
  </r>
  <r>
    <n v="40"/>
    <x v="0"/>
    <x v="0"/>
    <n v="1"/>
    <n v="31695977"/>
    <n v="8151630"/>
    <n v="364403"/>
    <n v="7249120"/>
    <n v="1338445"/>
    <n v="8587565"/>
    <n v="3.6909155272769407"/>
  </r>
  <r>
    <n v="459"/>
    <x v="0"/>
    <x v="3"/>
    <n v="0"/>
    <n v="147514"/>
    <n v="47932"/>
    <n v="0"/>
    <n v="37974"/>
    <n v="7137"/>
    <n v="45111"/>
    <n v="3.2700228325685532"/>
  </r>
  <r>
    <n v="617"/>
    <x v="0"/>
    <x v="3"/>
    <n v="-1"/>
    <n v="33128"/>
    <n v="664"/>
    <n v="-697"/>
    <n v="498"/>
    <n v="232"/>
    <n v="730"/>
    <n v="45.38082191780822"/>
  </r>
  <r>
    <n v="610"/>
    <x v="0"/>
    <x v="3"/>
    <n v="-1"/>
    <n v="100079"/>
    <n v="3552"/>
    <n v="-2091"/>
    <n v="4846"/>
    <n v="0"/>
    <n v="4846"/>
    <n v="20.651877837391662"/>
  </r>
  <r>
    <n v="580"/>
    <x v="0"/>
    <x v="3"/>
    <n v="-1"/>
    <n v="2982374"/>
    <n v="-114154"/>
    <n v="-230797"/>
    <n v="126004"/>
    <n v="31667"/>
    <n v="157671"/>
    <n v="18.915171464632049"/>
  </r>
  <r>
    <n v="502"/>
    <x v="0"/>
    <x v="1"/>
    <n v="-1"/>
    <n v="154352"/>
    <n v="-3917"/>
    <n v="-15269"/>
    <n v="8697"/>
    <n v="664"/>
    <n v="9361"/>
    <n v="16.488836662749705"/>
  </r>
  <r>
    <n v="512"/>
    <x v="0"/>
    <x v="1"/>
    <n v="-1"/>
    <n v="89557"/>
    <n v="963"/>
    <n v="-7170"/>
    <n v="996"/>
    <n v="5610"/>
    <n v="6606"/>
    <n v="13.556917953375718"/>
  </r>
  <r>
    <n v="485"/>
    <x v="0"/>
    <x v="1"/>
    <n v="-1"/>
    <n v="927604"/>
    <n v="-33858"/>
    <n v="-55965"/>
    <n v="85574"/>
    <n v="0"/>
    <n v="85574"/>
    <n v="10.839787786009769"/>
  </r>
  <r>
    <n v="634"/>
    <x v="0"/>
    <x v="4"/>
    <n v="-1"/>
    <n v="3153"/>
    <n v="531"/>
    <n v="-199"/>
    <n v="299"/>
    <n v="0"/>
    <n v="299"/>
    <n v="10.545150501672241"/>
  </r>
  <r>
    <n v="508"/>
    <x v="0"/>
    <x v="1"/>
    <n v="-1"/>
    <n v="89359"/>
    <n v="-1162"/>
    <n v="-10423"/>
    <n v="8564"/>
    <n v="365"/>
    <n v="8929"/>
    <n v="10.007727629073804"/>
  </r>
  <r>
    <n v="534"/>
    <x v="0"/>
    <x v="1"/>
    <n v="-1"/>
    <n v="36912"/>
    <n v="4182"/>
    <n v="-498"/>
    <n v="4149"/>
    <n v="0"/>
    <n v="4149"/>
    <n v="8.8966015907447584"/>
  </r>
  <r>
    <n v="522"/>
    <x v="0"/>
    <x v="1"/>
    <n v="-1"/>
    <n v="84246"/>
    <n v="8597"/>
    <n v="-2888"/>
    <n v="4182"/>
    <n v="5510"/>
    <n v="9692"/>
    <n v="8.6923235658274862"/>
  </r>
  <r>
    <n v="550"/>
    <x v="0"/>
    <x v="2"/>
    <n v="-1"/>
    <n v="4056762"/>
    <n v="374660"/>
    <n v="-75616"/>
    <n v="436699"/>
    <n v="53376"/>
    <n v="490075"/>
    <n v="8.2778391062592469"/>
  </r>
  <r>
    <n v="484"/>
    <x v="0"/>
    <x v="1"/>
    <n v="-1"/>
    <n v="44812"/>
    <n v="-55666"/>
    <n v="-62371"/>
    <n v="365"/>
    <n v="5245"/>
    <n v="5610"/>
    <n v="7.9878787878787882"/>
  </r>
  <r>
    <n v="515"/>
    <x v="0"/>
    <x v="1"/>
    <n v="-1"/>
    <n v="323508"/>
    <n v="52513"/>
    <n v="-6639"/>
    <n v="36679"/>
    <n v="8133"/>
    <n v="44812"/>
    <n v="7.2192269927697934"/>
  </r>
  <r>
    <n v="471"/>
    <x v="0"/>
    <x v="0"/>
    <n v="-1"/>
    <n v="122950"/>
    <n v="-1892"/>
    <n v="-13178"/>
    <n v="0"/>
    <n v="18389"/>
    <n v="18389"/>
    <n v="6.6860623198651368"/>
  </r>
  <r>
    <n v="497"/>
    <x v="0"/>
    <x v="1"/>
    <n v="-1"/>
    <n v="87731"/>
    <n v="-2656"/>
    <n v="-21310"/>
    <n v="12912"/>
    <n v="564"/>
    <n v="13476"/>
    <n v="6.5101662214306915"/>
  </r>
  <r>
    <n v="523"/>
    <x v="0"/>
    <x v="1"/>
    <n v="-1"/>
    <n v="516232"/>
    <n v="90453"/>
    <n v="-2821"/>
    <n v="85508"/>
    <n v="1328"/>
    <n v="86836"/>
    <n v="5.9449076419918008"/>
  </r>
  <r>
    <n v="606"/>
    <x v="0"/>
    <x v="3"/>
    <n v="-1"/>
    <n v="63700"/>
    <n v="5344"/>
    <n v="-6373"/>
    <n v="10888"/>
    <n v="100"/>
    <n v="10988"/>
    <n v="5.7972333454677827"/>
  </r>
  <r>
    <n v="477"/>
    <x v="0"/>
    <x v="0"/>
    <n v="-1"/>
    <n v="56728"/>
    <n v="8398"/>
    <n v="-33"/>
    <n v="10357"/>
    <n v="0"/>
    <n v="10357"/>
    <n v="5.4772617553345562"/>
  </r>
  <r>
    <n v="609"/>
    <x v="0"/>
    <x v="3"/>
    <n v="-1"/>
    <n v="253137"/>
    <n v="44613"/>
    <n v="-3419"/>
    <n v="42654"/>
    <n v="4315"/>
    <n v="46969"/>
    <n v="5.3894483595563027"/>
  </r>
  <r>
    <n v="504"/>
    <x v="0"/>
    <x v="1"/>
    <n v="-1"/>
    <n v="58454"/>
    <n v="55832"/>
    <n v="-12448"/>
    <n v="0"/>
    <n v="10987"/>
    <n v="10987"/>
    <n v="5.3202876126331118"/>
  </r>
  <r>
    <n v="460"/>
    <x v="0"/>
    <x v="0"/>
    <n v="-1"/>
    <n v="144636460"/>
    <n v="13085873"/>
    <n v="-9782646"/>
    <n v="14278099"/>
    <n v="13077707"/>
    <n v="27355806"/>
    <n v="5.2872307984637708"/>
  </r>
  <r>
    <n v="495"/>
    <x v="0"/>
    <x v="1"/>
    <n v="-1"/>
    <n v="562836"/>
    <n v="148510"/>
    <n v="-26622"/>
    <n v="130684"/>
    <n v="3253"/>
    <n v="133937"/>
    <n v="4.2022443387562811"/>
  </r>
  <r>
    <n v="619"/>
    <x v="0"/>
    <x v="3"/>
    <n v="-1"/>
    <n v="25161"/>
    <n v="5643"/>
    <n v="-365"/>
    <n v="6008"/>
    <n v="0"/>
    <n v="6008"/>
    <n v="4.1879161118508659"/>
  </r>
  <r>
    <n v="463"/>
    <x v="0"/>
    <x v="0"/>
    <n v="-1"/>
    <n v="12263593"/>
    <n v="1334993"/>
    <n v="-3485361"/>
    <n v="1530870"/>
    <n v="1528779"/>
    <n v="3059649"/>
    <n v="4.0081698913829662"/>
  </r>
  <r>
    <n v="496"/>
    <x v="0"/>
    <x v="1"/>
    <n v="-1"/>
    <n v="168592"/>
    <n v="20149"/>
    <n v="-23634"/>
    <n v="33227"/>
    <n v="9560"/>
    <n v="42787"/>
    <n v="3.9402622291817608"/>
  </r>
  <r>
    <n v="467"/>
    <x v="0"/>
    <x v="0"/>
    <n v="-1"/>
    <n v="7904667"/>
    <n v="1967470"/>
    <n v="-49160"/>
    <n v="1908982"/>
    <n v="124975"/>
    <n v="2033957"/>
    <n v="3.8863491214416039"/>
  </r>
  <r>
    <n v="475"/>
    <x v="0"/>
    <x v="0"/>
    <n v="-1"/>
    <n v="26787"/>
    <n v="6904"/>
    <n v="-100"/>
    <n v="6274"/>
    <n v="631"/>
    <n v="6905"/>
    <n v="3.8793627805937727"/>
  </r>
  <r>
    <n v="591"/>
    <x v="0"/>
    <x v="3"/>
    <n v="-1"/>
    <n v="1049392"/>
    <n v="255693"/>
    <n v="-40198"/>
    <n v="256357"/>
    <n v="29775"/>
    <n v="286132"/>
    <n v="3.6675101002334585"/>
  </r>
  <r>
    <n v="587"/>
    <x v="0"/>
    <x v="3"/>
    <n v="-1"/>
    <n v="290746"/>
    <n v="-15402"/>
    <n v="-99416"/>
    <n v="66487"/>
    <n v="14174"/>
    <n v="80661"/>
    <n v="3.6045424678593125"/>
  </r>
  <r>
    <n v="479"/>
    <x v="0"/>
    <x v="1"/>
    <n v="-1"/>
    <n v="2875158"/>
    <n v="347905"/>
    <n v="-534953"/>
    <n v="259875"/>
    <n v="541492"/>
    <n v="801367"/>
    <n v="3.5878168180122216"/>
  </r>
  <r>
    <n v="464"/>
    <x v="0"/>
    <x v="0"/>
    <n v="-1"/>
    <n v="12857067"/>
    <n v="1201653"/>
    <n v="-2287094"/>
    <n v="2274779"/>
    <n v="1634900"/>
    <n v="3909679"/>
    <n v="3.288522408105627"/>
  </r>
  <r>
    <n v="581"/>
    <x v="0"/>
    <x v="3"/>
    <n v="-1"/>
    <n v="240258"/>
    <n v="-85839"/>
    <n v="-164011"/>
    <n v="66720"/>
    <n v="6406"/>
    <n v="73126"/>
    <n v="3.2855345567923857"/>
  </r>
  <r>
    <n v="514"/>
    <x v="0"/>
    <x v="1"/>
    <n v="-1"/>
    <n v="30273"/>
    <n v="-5709"/>
    <n v="-7070"/>
    <n v="0"/>
    <n v="9361"/>
    <n v="9361"/>
    <n v="3.2339493643841468"/>
  </r>
  <r>
    <n v="595"/>
    <x v="0"/>
    <x v="3"/>
    <n v="-1"/>
    <n v="100013"/>
    <n v="33"/>
    <n v="-29410"/>
    <n v="24929"/>
    <n v="6805"/>
    <n v="31734"/>
    <n v="3.1516039579000443"/>
  </r>
  <r>
    <n v="629"/>
    <x v="0"/>
    <x v="4"/>
    <n v="-1"/>
    <n v="23450906"/>
    <n v="5953894"/>
    <n v="-1944566"/>
    <n v="5541061"/>
    <n v="2253900"/>
    <n v="7794961"/>
    <n v="3.0084699589901733"/>
  </r>
  <r>
    <n v="486"/>
    <x v="0"/>
    <x v="1"/>
    <n v="-1"/>
    <n v="3843258"/>
    <n v="848536"/>
    <n v="-51849"/>
    <n v="881365"/>
    <n v="411671"/>
    <n v="1293036"/>
    <n v="2.9722745538407285"/>
  </r>
  <r>
    <n v="524"/>
    <x v="0"/>
    <x v="1"/>
    <n v="-1"/>
    <n v="112096"/>
    <n v="37642"/>
    <n v="-2191"/>
    <n v="25427"/>
    <n v="12315"/>
    <n v="37742"/>
    <n v="2.9700598802395208"/>
  </r>
  <r>
    <n v="552"/>
    <x v="0"/>
    <x v="2"/>
    <n v="-1"/>
    <n v="1393348"/>
    <n v="412567"/>
    <n v="-29011"/>
    <n v="415356"/>
    <n v="73856"/>
    <n v="489212"/>
    <n v="2.8481476333368763"/>
  </r>
  <r>
    <n v="570"/>
    <x v="0"/>
    <x v="5"/>
    <n v="-1"/>
    <n v="2023402"/>
    <n v="791443"/>
    <n v="-3253"/>
    <n v="631614"/>
    <n v="87997"/>
    <n v="719611"/>
    <n v="2.8117997084535951"/>
  </r>
  <r>
    <n v="603"/>
    <x v="0"/>
    <x v="3"/>
    <n v="-1"/>
    <n v="1004182"/>
    <n v="402875"/>
    <n v="-8365"/>
    <n v="341300"/>
    <n v="23269"/>
    <n v="364569"/>
    <n v="2.7544360601148203"/>
  </r>
  <r>
    <n v="553"/>
    <x v="0"/>
    <x v="2"/>
    <n v="-1"/>
    <n v="140278"/>
    <n v="32796"/>
    <n v="-21211"/>
    <n v="52446"/>
    <n v="0"/>
    <n v="52446"/>
    <n v="2.6747130381725968"/>
  </r>
  <r>
    <n v="520"/>
    <x v="0"/>
    <x v="1"/>
    <n v="-1"/>
    <n v="266050"/>
    <n v="95831"/>
    <n v="-3187"/>
    <n v="77043"/>
    <n v="25161"/>
    <n v="102204"/>
    <n v="2.6031270791749832"/>
  </r>
  <r>
    <n v="501"/>
    <x v="0"/>
    <x v="1"/>
    <n v="-1"/>
    <n v="24962"/>
    <n v="-6406"/>
    <n v="-15966"/>
    <n v="7269"/>
    <n v="2523"/>
    <n v="9792"/>
    <n v="2.5492238562091503"/>
  </r>
  <r>
    <n v="577"/>
    <x v="0"/>
    <x v="3"/>
    <n v="-1"/>
    <n v="6160227"/>
    <n v="1639414"/>
    <n v="-967304"/>
    <n v="1864038"/>
    <n v="553509"/>
    <n v="2417547"/>
    <n v="2.5481312255770003"/>
  </r>
  <r>
    <n v="498"/>
    <x v="0"/>
    <x v="1"/>
    <n v="-1"/>
    <n v="39966"/>
    <n v="2556"/>
    <n v="-16630"/>
    <n v="7203"/>
    <n v="8697"/>
    <n v="15900"/>
    <n v="2.5135849056603772"/>
  </r>
  <r>
    <n v="499"/>
    <x v="0"/>
    <x v="1"/>
    <n v="-1"/>
    <n v="593408"/>
    <n v="174633"/>
    <n v="-16398"/>
    <n v="187546"/>
    <n v="50023"/>
    <n v="237569"/>
    <n v="2.4978343133994754"/>
  </r>
  <r>
    <n v="482"/>
    <x v="0"/>
    <x v="1"/>
    <n v="-1"/>
    <n v="274481"/>
    <n v="9361"/>
    <n v="-102503"/>
    <n v="82620"/>
    <n v="32132"/>
    <n v="114752"/>
    <n v="2.391949595649749"/>
  </r>
  <r>
    <n v="567"/>
    <x v="0"/>
    <x v="5"/>
    <n v="-1"/>
    <n v="4306612"/>
    <n v="1861814"/>
    <n v="-36513"/>
    <n v="1307840"/>
    <n v="529177"/>
    <n v="1837017"/>
    <n v="2.3443506510827063"/>
  </r>
  <r>
    <n v="513"/>
    <x v="0"/>
    <x v="1"/>
    <n v="-1"/>
    <n v="95001"/>
    <n v="37476"/>
    <n v="-7070"/>
    <n v="35517"/>
    <n v="5079"/>
    <n v="40596"/>
    <n v="2.3401566656813477"/>
  </r>
  <r>
    <n v="494"/>
    <x v="0"/>
    <x v="1"/>
    <n v="-1"/>
    <n v="294596"/>
    <n v="104893"/>
    <n v="-28514"/>
    <n v="119033"/>
    <n v="8199"/>
    <n v="127232"/>
    <n v="2.3154237927565391"/>
  </r>
  <r>
    <n v="489"/>
    <x v="0"/>
    <x v="1"/>
    <n v="-1"/>
    <n v="154186"/>
    <n v="24729"/>
    <n v="-39169"/>
    <n v="34721"/>
    <n v="34621"/>
    <n v="69342"/>
    <n v="2.2235585936373337"/>
  </r>
  <r>
    <n v="507"/>
    <x v="0"/>
    <x v="1"/>
    <n v="-1"/>
    <n v="40297"/>
    <n v="8996"/>
    <n v="-10489"/>
    <n v="18356"/>
    <n v="0"/>
    <n v="18356"/>
    <n v="2.1953039877969056"/>
  </r>
  <r>
    <n v="579"/>
    <x v="0"/>
    <x v="3"/>
    <n v="-1"/>
    <n v="747461"/>
    <n v="209088"/>
    <n v="-249120"/>
    <n v="240988"/>
    <n v="126568"/>
    <n v="367556"/>
    <n v="2.0335976014539283"/>
  </r>
  <r>
    <n v="488"/>
    <x v="0"/>
    <x v="1"/>
    <n v="-1"/>
    <n v="684824"/>
    <n v="298845"/>
    <n v="-41526"/>
    <n v="330711"/>
    <n v="12282"/>
    <n v="342993"/>
    <n v="1.996612175758689"/>
  </r>
  <r>
    <n v="607"/>
    <x v="0"/>
    <x v="3"/>
    <n v="-1"/>
    <n v="69209"/>
    <n v="51683"/>
    <n v="-4249"/>
    <n v="14174"/>
    <n v="20779"/>
    <n v="34953"/>
    <n v="1.9800589362858696"/>
  </r>
  <r>
    <n v="506"/>
    <x v="0"/>
    <x v="1"/>
    <n v="-1"/>
    <n v="44480"/>
    <n v="14240"/>
    <n v="-10921"/>
    <n v="1228"/>
    <n v="22008"/>
    <n v="23236"/>
    <n v="1.9142709588569462"/>
  </r>
  <r>
    <n v="600"/>
    <x v="0"/>
    <x v="3"/>
    <n v="-1"/>
    <n v="101474"/>
    <n v="43650"/>
    <n v="-10854"/>
    <n v="52911"/>
    <n v="100"/>
    <n v="53011"/>
    <n v="1.9142064854464167"/>
  </r>
  <r>
    <n v="611"/>
    <x v="0"/>
    <x v="3"/>
    <n v="-1"/>
    <n v="20879"/>
    <n v="7037"/>
    <n v="-1892"/>
    <n v="4182"/>
    <n v="6838"/>
    <n v="11020"/>
    <n v="1.8946460980036297"/>
  </r>
  <r>
    <n v="465"/>
    <x v="0"/>
    <x v="0"/>
    <n v="-1"/>
    <n v="35795459"/>
    <n v="17329549"/>
    <n v="-838578"/>
    <n v="5496714"/>
    <n v="13777236"/>
    <n v="19273950"/>
    <n v="1.8571937252094148"/>
  </r>
  <r>
    <n v="562"/>
    <x v="0"/>
    <x v="5"/>
    <n v="-1"/>
    <n v="386211"/>
    <n v="120892"/>
    <n v="-201587"/>
    <n v="208856"/>
    <n v="0"/>
    <n v="208856"/>
    <n v="1.8491735932891562"/>
  </r>
  <r>
    <n v="568"/>
    <x v="0"/>
    <x v="5"/>
    <n v="-1"/>
    <n v="2661190"/>
    <n v="1178417"/>
    <n v="-10390"/>
    <n v="1087499"/>
    <n v="399124"/>
    <n v="1486623"/>
    <n v="1.7900906954890379"/>
  </r>
  <r>
    <n v="468"/>
    <x v="0"/>
    <x v="0"/>
    <n v="-1"/>
    <n v="251909"/>
    <n v="111532"/>
    <n v="-27186"/>
    <n v="141970"/>
    <n v="1892"/>
    <n v="143862"/>
    <n v="1.7510461414411034"/>
  </r>
  <r>
    <n v="632"/>
    <x v="0"/>
    <x v="4"/>
    <n v="-1"/>
    <n v="75483"/>
    <n v="29576"/>
    <n v="-11120"/>
    <n v="42588"/>
    <n v="1095"/>
    <n v="43683"/>
    <n v="1.7279719799464321"/>
  </r>
  <r>
    <n v="554"/>
    <x v="0"/>
    <x v="2"/>
    <n v="-1"/>
    <n v="487917"/>
    <n v="182832"/>
    <n v="-13875"/>
    <n v="218383"/>
    <n v="72595"/>
    <n v="290978"/>
    <n v="1.6768174913567349"/>
  </r>
  <r>
    <n v="589"/>
    <x v="0"/>
    <x v="3"/>
    <n v="-1"/>
    <n v="191728"/>
    <n v="70106"/>
    <n v="-60944"/>
    <n v="122519"/>
    <n v="2091"/>
    <n v="124610"/>
    <n v="1.5386245084664152"/>
  </r>
  <r>
    <n v="597"/>
    <x v="0"/>
    <x v="3"/>
    <n v="-1"/>
    <n v="3087"/>
    <n v="-13775"/>
    <n v="-17460"/>
    <n v="2058"/>
    <n v="0"/>
    <n v="2058"/>
    <n v="1.5"/>
  </r>
  <r>
    <n v="594"/>
    <x v="0"/>
    <x v="3"/>
    <n v="-1"/>
    <n v="26422"/>
    <n v="-15070"/>
    <n v="-33891"/>
    <n v="17726"/>
    <n v="0"/>
    <n v="17726"/>
    <n v="1.4905788107864155"/>
  </r>
  <r>
    <n v="469"/>
    <x v="0"/>
    <x v="0"/>
    <n v="-1"/>
    <n v="366494"/>
    <n v="257087"/>
    <n v="-20547"/>
    <n v="256423"/>
    <n v="19452"/>
    <n v="275875"/>
    <n v="1.3284784775713638"/>
  </r>
  <r>
    <n v="601"/>
    <x v="0"/>
    <x v="3"/>
    <n v="-1"/>
    <n v="71699"/>
    <n v="43683"/>
    <n v="-10821"/>
    <n v="54172"/>
    <n v="199"/>
    <n v="54371"/>
    <n v="1.3186993066156592"/>
  </r>
  <r>
    <n v="481"/>
    <x v="0"/>
    <x v="1"/>
    <n v="-1"/>
    <n v="179645"/>
    <n v="22871"/>
    <n v="-118934"/>
    <n v="101905"/>
    <n v="37011"/>
    <n v="138916"/>
    <n v="1.2931915690057301"/>
  </r>
  <r>
    <n v="551"/>
    <x v="0"/>
    <x v="2"/>
    <n v="-1"/>
    <n v="2607914"/>
    <n v="821384"/>
    <n v="-60247"/>
    <n v="917911"/>
    <n v="1231660"/>
    <n v="2149571"/>
    <n v="1.2132253365904173"/>
  </r>
  <r>
    <n v="527"/>
    <x v="0"/>
    <x v="1"/>
    <n v="-1"/>
    <n v="7801"/>
    <n v="5875"/>
    <n v="-1295"/>
    <n v="7103"/>
    <n v="0"/>
    <n v="7103"/>
    <n v="1.0982683373222581"/>
  </r>
  <r>
    <n v="565"/>
    <x v="0"/>
    <x v="5"/>
    <n v="-1"/>
    <n v="85342"/>
    <n v="14738"/>
    <n v="-77840"/>
    <n v="75251"/>
    <n v="5211"/>
    <n v="80462"/>
    <n v="1.0606497477069921"/>
  </r>
  <r>
    <n v="493"/>
    <x v="0"/>
    <x v="1"/>
    <n v="-1"/>
    <n v="132012"/>
    <n v="89491"/>
    <n v="-35551"/>
    <n v="122685"/>
    <n v="2158"/>
    <n v="124843"/>
    <n v="1.057424124700624"/>
  </r>
  <r>
    <n v="505"/>
    <x v="0"/>
    <x v="1"/>
    <n v="-1"/>
    <n v="63500"/>
    <n v="55268"/>
    <n v="-12381"/>
    <n v="58454"/>
    <n v="6871"/>
    <n v="65325"/>
    <n v="0.97206276310753925"/>
  </r>
  <r>
    <n v="602"/>
    <x v="0"/>
    <x v="3"/>
    <n v="-1"/>
    <n v="2257"/>
    <n v="-6307"/>
    <n v="-9062"/>
    <n v="0"/>
    <n v="2324"/>
    <n v="2324"/>
    <n v="0.97117039586919107"/>
  </r>
  <r>
    <n v="503"/>
    <x v="0"/>
    <x v="1"/>
    <n v="-1"/>
    <n v="13709"/>
    <n v="2423"/>
    <n v="-14141"/>
    <n v="9062"/>
    <n v="5377"/>
    <n v="14439"/>
    <n v="0.94944248216635496"/>
  </r>
  <r>
    <n v="555"/>
    <x v="0"/>
    <x v="2"/>
    <n v="-1"/>
    <n v="14970"/>
    <n v="9095"/>
    <n v="-8896"/>
    <n v="6738"/>
    <n v="9394"/>
    <n v="16132"/>
    <n v="0.92796925365732708"/>
  </r>
  <r>
    <n v="585"/>
    <x v="0"/>
    <x v="3"/>
    <n v="-1"/>
    <n v="94968"/>
    <n v="2124"/>
    <n v="-106021"/>
    <n v="84910"/>
    <n v="18190"/>
    <n v="103100"/>
    <n v="0.92112512124151313"/>
  </r>
  <r>
    <n v="576"/>
    <x v="0"/>
    <x v="3"/>
    <n v="-1"/>
    <n v="1719777"/>
    <n v="363540"/>
    <n v="-1523402"/>
    <n v="663082"/>
    <n v="1249120"/>
    <n v="1912202"/>
    <n v="0.89936994104179369"/>
  </r>
  <r>
    <n v="592"/>
    <x v="0"/>
    <x v="3"/>
    <n v="-1"/>
    <n v="38704"/>
    <n v="9792"/>
    <n v="-38704"/>
    <n v="41559"/>
    <n v="3353"/>
    <n v="44912"/>
    <n v="0.86177413608835052"/>
  </r>
  <r>
    <n v="478"/>
    <x v="0"/>
    <x v="1"/>
    <n v="-1"/>
    <n v="1240955"/>
    <n v="-797"/>
    <n v="-786198"/>
    <n v="685554"/>
    <n v="774115"/>
    <n v="1459669"/>
    <n v="0.85016192027096549"/>
  </r>
  <r>
    <n v="604"/>
    <x v="0"/>
    <x v="3"/>
    <n v="-1"/>
    <n v="3319"/>
    <n v="-2689"/>
    <n v="-7236"/>
    <n v="3983"/>
    <n v="0"/>
    <n v="3983"/>
    <n v="0.83329148882751691"/>
  </r>
  <r>
    <n v="528"/>
    <x v="0"/>
    <x v="1"/>
    <n v="-1"/>
    <n v="1029"/>
    <n v="133"/>
    <n v="-1195"/>
    <n v="896"/>
    <n v="398"/>
    <n v="1294"/>
    <n v="0.79520865533230289"/>
  </r>
  <r>
    <n v="584"/>
    <x v="0"/>
    <x v="3"/>
    <n v="-1"/>
    <n v="39501"/>
    <n v="-56496"/>
    <n v="-111565"/>
    <n v="52413"/>
    <n v="432"/>
    <n v="52845"/>
    <n v="0.74748793641782574"/>
  </r>
  <r>
    <n v="614"/>
    <x v="0"/>
    <x v="3"/>
    <n v="-1"/>
    <n v="33559"/>
    <n v="-597"/>
    <n v="-1228"/>
    <n v="432"/>
    <n v="52612"/>
    <n v="53044"/>
    <n v="0.63266344921197493"/>
  </r>
  <r>
    <n v="470"/>
    <x v="0"/>
    <x v="0"/>
    <n v="-1"/>
    <n v="15900"/>
    <n v="9128"/>
    <n v="-19252"/>
    <n v="5709"/>
    <n v="21310"/>
    <n v="27019"/>
    <n v="0.5884747770087716"/>
  </r>
  <r>
    <n v="605"/>
    <x v="0"/>
    <x v="3"/>
    <n v="-1"/>
    <n v="3751"/>
    <n v="-963"/>
    <n v="-7137"/>
    <n v="0"/>
    <n v="6672"/>
    <n v="6672"/>
    <n v="0.56220023980815348"/>
  </r>
  <r>
    <n v="593"/>
    <x v="0"/>
    <x v="3"/>
    <n v="-1"/>
    <n v="13543"/>
    <n v="-5643"/>
    <n v="-34654"/>
    <n v="17593"/>
    <n v="9294"/>
    <n v="26887"/>
    <n v="0.50370067318778589"/>
  </r>
  <r>
    <n v="510"/>
    <x v="0"/>
    <x v="1"/>
    <n v="-1"/>
    <n v="996"/>
    <n v="-3884"/>
    <n v="-8796"/>
    <n v="4282"/>
    <n v="100"/>
    <n v="4382"/>
    <n v="0.22729347329986307"/>
  </r>
  <r>
    <n v="598"/>
    <x v="0"/>
    <x v="3"/>
    <n v="-1"/>
    <n v="1129"/>
    <n v="-7369"/>
    <n v="-16730"/>
    <n v="10589"/>
    <n v="20945"/>
    <n v="31534"/>
    <n v="3.5802625737299421E-2"/>
  </r>
  <r>
    <n v="483"/>
    <x v="0"/>
    <x v="1"/>
    <n v="-1"/>
    <n v="0"/>
    <n v="-48928"/>
    <n v="-79035"/>
    <n v="21974"/>
    <n v="8332"/>
    <n v="30306"/>
    <n v="0"/>
  </r>
  <r>
    <n v="509"/>
    <x v="0"/>
    <x v="1"/>
    <n v="-1"/>
    <n v="0"/>
    <n v="0"/>
    <n v="-9195"/>
    <n v="0"/>
    <n v="11120"/>
    <n v="11120"/>
    <n v="0"/>
  </r>
  <r>
    <n v="518"/>
    <x v="0"/>
    <x v="1"/>
    <n v="-1"/>
    <n v="0"/>
    <n v="-1726"/>
    <n v="-3552"/>
    <n v="0"/>
    <n v="1062"/>
    <n v="1062"/>
    <n v="0"/>
  </r>
  <r>
    <n v="569"/>
    <x v="0"/>
    <x v="5"/>
    <n v="-1"/>
    <n v="0"/>
    <n v="-1228"/>
    <n v="-4315"/>
    <n v="0"/>
    <n v="2888"/>
    <n v="2888"/>
    <n v="0"/>
  </r>
  <r>
    <n v="599"/>
    <x v="0"/>
    <x v="3"/>
    <n v="-1"/>
    <n v="0"/>
    <n v="-10755"/>
    <n v="-15966"/>
    <n v="0"/>
    <n v="564"/>
    <n v="564"/>
    <n v="0"/>
  </r>
  <r>
    <n v="613"/>
    <x v="0"/>
    <x v="3"/>
    <n v="-1"/>
    <n v="0"/>
    <n v="-66"/>
    <n v="-1427"/>
    <n v="0"/>
    <n v="332"/>
    <n v="332"/>
    <n v="0"/>
  </r>
  <r>
    <n v="472"/>
    <x v="0"/>
    <x v="0"/>
    <n v="-1"/>
    <n v="14838"/>
    <n v="-100"/>
    <n v="-664"/>
    <n v="0"/>
    <n v="0"/>
    <n v="0"/>
    <m/>
  </r>
  <r>
    <n v="473"/>
    <x v="0"/>
    <x v="0"/>
    <n v="-1"/>
    <n v="0"/>
    <n v="-232"/>
    <n v="-332"/>
    <n v="0"/>
    <n v="0"/>
    <n v="0"/>
    <m/>
  </r>
  <r>
    <n v="476"/>
    <x v="0"/>
    <x v="0"/>
    <n v="-1"/>
    <n v="0"/>
    <n v="-33"/>
    <n v="-33"/>
    <n v="0"/>
    <n v="0"/>
    <n v="0"/>
    <m/>
  </r>
  <r>
    <n v="490"/>
    <x v="0"/>
    <x v="1"/>
    <n v="-1"/>
    <n v="0"/>
    <n v="-15502"/>
    <n v="-36945"/>
    <n v="0"/>
    <n v="0"/>
    <n v="0"/>
    <m/>
  </r>
  <r>
    <n v="500"/>
    <x v="0"/>
    <x v="1"/>
    <n v="-1"/>
    <n v="126535"/>
    <n v="-15668"/>
    <n v="-16199"/>
    <n v="0"/>
    <n v="0"/>
    <n v="0"/>
    <m/>
  </r>
  <r>
    <n v="516"/>
    <x v="0"/>
    <x v="1"/>
    <n v="-1"/>
    <n v="0"/>
    <n v="-2987"/>
    <n v="-6141"/>
    <n v="0"/>
    <n v="0"/>
    <n v="0"/>
    <m/>
  </r>
  <r>
    <n v="517"/>
    <x v="0"/>
    <x v="1"/>
    <n v="-1"/>
    <n v="0"/>
    <n v="-5510"/>
    <n v="-5809"/>
    <n v="0"/>
    <n v="0"/>
    <n v="0"/>
    <m/>
  </r>
  <r>
    <n v="519"/>
    <x v="0"/>
    <x v="1"/>
    <n v="-1"/>
    <n v="0"/>
    <n v="-3153"/>
    <n v="-3220"/>
    <n v="0"/>
    <n v="0"/>
    <n v="0"/>
    <m/>
  </r>
  <r>
    <n v="521"/>
    <x v="0"/>
    <x v="1"/>
    <n v="-1"/>
    <n v="0"/>
    <n v="-3087"/>
    <n v="-3187"/>
    <n v="0"/>
    <n v="0"/>
    <n v="0"/>
    <m/>
  </r>
  <r>
    <n v="525"/>
    <x v="0"/>
    <x v="1"/>
    <n v="-1"/>
    <n v="3784"/>
    <n v="-1095"/>
    <n v="-1394"/>
    <n v="0"/>
    <n v="0"/>
    <n v="0"/>
    <m/>
  </r>
  <r>
    <n v="526"/>
    <x v="0"/>
    <x v="1"/>
    <n v="-1"/>
    <n v="0"/>
    <n v="-66"/>
    <n v="-1295"/>
    <n v="0"/>
    <n v="0"/>
    <n v="0"/>
    <m/>
  </r>
  <r>
    <n v="530"/>
    <x v="0"/>
    <x v="1"/>
    <n v="-1"/>
    <n v="0"/>
    <n v="-432"/>
    <n v="-963"/>
    <n v="0"/>
    <n v="0"/>
    <n v="0"/>
    <m/>
  </r>
  <r>
    <n v="531"/>
    <x v="0"/>
    <x v="1"/>
    <n v="-1"/>
    <n v="0"/>
    <n v="-597"/>
    <n v="-697"/>
    <n v="0"/>
    <n v="0"/>
    <n v="0"/>
    <m/>
  </r>
  <r>
    <n v="532"/>
    <x v="0"/>
    <x v="1"/>
    <n v="-1"/>
    <n v="0"/>
    <n v="-531"/>
    <n v="-564"/>
    <n v="0"/>
    <n v="0"/>
    <n v="0"/>
    <m/>
  </r>
  <r>
    <n v="535"/>
    <x v="0"/>
    <x v="1"/>
    <n v="-1"/>
    <n v="0"/>
    <n v="-66"/>
    <n v="-465"/>
    <n v="0"/>
    <n v="0"/>
    <n v="0"/>
    <m/>
  </r>
  <r>
    <n v="537"/>
    <x v="0"/>
    <x v="1"/>
    <n v="-1"/>
    <n v="51185"/>
    <n v="-299"/>
    <n v="-199"/>
    <n v="0"/>
    <n v="0"/>
    <n v="0"/>
    <m/>
  </r>
  <r>
    <n v="539"/>
    <x v="0"/>
    <x v="1"/>
    <n v="-1"/>
    <n v="0"/>
    <n v="0"/>
    <n v="-133"/>
    <n v="0"/>
    <n v="0"/>
    <n v="0"/>
    <m/>
  </r>
  <r>
    <n v="540"/>
    <x v="0"/>
    <x v="1"/>
    <n v="-1"/>
    <n v="0"/>
    <n v="0"/>
    <n v="-133"/>
    <n v="0"/>
    <n v="0"/>
    <n v="0"/>
    <m/>
  </r>
  <r>
    <n v="541"/>
    <x v="0"/>
    <x v="1"/>
    <n v="-1"/>
    <n v="830"/>
    <n v="-100"/>
    <n v="-133"/>
    <n v="0"/>
    <n v="0"/>
    <n v="0"/>
    <m/>
  </r>
  <r>
    <n v="542"/>
    <x v="0"/>
    <x v="1"/>
    <n v="-1"/>
    <n v="0"/>
    <n v="-100"/>
    <n v="-133"/>
    <n v="0"/>
    <n v="0"/>
    <n v="0"/>
    <m/>
  </r>
  <r>
    <n v="543"/>
    <x v="0"/>
    <x v="1"/>
    <n v="-1"/>
    <n v="4083"/>
    <n v="0"/>
    <n v="-100"/>
    <n v="0"/>
    <n v="0"/>
    <n v="0"/>
    <m/>
  </r>
  <r>
    <n v="544"/>
    <x v="0"/>
    <x v="1"/>
    <n v="-1"/>
    <n v="0"/>
    <n v="-100"/>
    <n v="-100"/>
    <n v="0"/>
    <n v="0"/>
    <n v="0"/>
    <m/>
  </r>
  <r>
    <n v="546"/>
    <x v="0"/>
    <x v="1"/>
    <n v="-1"/>
    <n v="0"/>
    <n v="0"/>
    <n v="-66"/>
    <n v="0"/>
    <n v="0"/>
    <n v="0"/>
    <m/>
  </r>
  <r>
    <n v="547"/>
    <x v="0"/>
    <x v="1"/>
    <n v="-1"/>
    <n v="0"/>
    <n v="0"/>
    <n v="-33"/>
    <n v="0"/>
    <n v="0"/>
    <n v="0"/>
    <m/>
  </r>
  <r>
    <n v="548"/>
    <x v="0"/>
    <x v="1"/>
    <n v="-1"/>
    <n v="0"/>
    <n v="0"/>
    <n v="-33"/>
    <n v="0"/>
    <n v="0"/>
    <n v="0"/>
    <m/>
  </r>
  <r>
    <n v="557"/>
    <x v="0"/>
    <x v="2"/>
    <n v="-1"/>
    <n v="0"/>
    <n v="-2257"/>
    <n v="-3253"/>
    <n v="0"/>
    <n v="0"/>
    <n v="0"/>
    <m/>
  </r>
  <r>
    <n v="558"/>
    <x v="0"/>
    <x v="2"/>
    <n v="-1"/>
    <n v="0"/>
    <n v="-1992"/>
    <n v="-1859"/>
    <n v="0"/>
    <n v="0"/>
    <n v="0"/>
    <m/>
  </r>
  <r>
    <n v="559"/>
    <x v="0"/>
    <x v="2"/>
    <n v="-1"/>
    <n v="0"/>
    <n v="-1792"/>
    <n v="-1826"/>
    <n v="0"/>
    <n v="0"/>
    <n v="0"/>
    <m/>
  </r>
  <r>
    <n v="560"/>
    <x v="0"/>
    <x v="2"/>
    <n v="-1"/>
    <n v="2290"/>
    <n v="-1958"/>
    <n v="-1527"/>
    <n v="0"/>
    <n v="0"/>
    <n v="0"/>
    <m/>
  </r>
  <r>
    <n v="561"/>
    <x v="0"/>
    <x v="2"/>
    <n v="-1"/>
    <n v="0"/>
    <n v="-1427"/>
    <n v="-1527"/>
    <n v="0"/>
    <n v="0"/>
    <n v="0"/>
    <m/>
  </r>
  <r>
    <n v="571"/>
    <x v="0"/>
    <x v="5"/>
    <n v="-1"/>
    <n v="33625"/>
    <n v="-2191"/>
    <n v="-2490"/>
    <n v="0"/>
    <n v="0"/>
    <n v="0"/>
    <m/>
  </r>
  <r>
    <n v="572"/>
    <x v="0"/>
    <x v="5"/>
    <n v="-1"/>
    <n v="0"/>
    <n v="-996"/>
    <n v="-1261"/>
    <n v="0"/>
    <n v="0"/>
    <n v="0"/>
    <m/>
  </r>
  <r>
    <n v="574"/>
    <x v="0"/>
    <x v="5"/>
    <n v="-1"/>
    <n v="0"/>
    <n v="0"/>
    <n v="-299"/>
    <n v="0"/>
    <n v="0"/>
    <n v="0"/>
    <m/>
  </r>
  <r>
    <n v="590"/>
    <x v="0"/>
    <x v="3"/>
    <n v="-1"/>
    <n v="425280"/>
    <n v="-1792"/>
    <n v="-51650"/>
    <n v="0"/>
    <n v="0"/>
    <n v="0"/>
    <m/>
  </r>
  <r>
    <n v="608"/>
    <x v="0"/>
    <x v="3"/>
    <n v="-1"/>
    <n v="0"/>
    <n v="-564"/>
    <n v="-3850"/>
    <n v="0"/>
    <n v="0"/>
    <n v="0"/>
    <m/>
  </r>
  <r>
    <n v="612"/>
    <x v="0"/>
    <x v="3"/>
    <n v="-1"/>
    <n v="0"/>
    <n v="-1593"/>
    <n v="-1660"/>
    <n v="0"/>
    <n v="0"/>
    <n v="0"/>
    <m/>
  </r>
  <r>
    <n v="615"/>
    <x v="0"/>
    <x v="3"/>
    <n v="-1"/>
    <n v="7170"/>
    <n v="-996"/>
    <n v="-963"/>
    <n v="0"/>
    <n v="0"/>
    <n v="0"/>
    <m/>
  </r>
  <r>
    <n v="616"/>
    <x v="0"/>
    <x v="3"/>
    <n v="-1"/>
    <n v="0"/>
    <n v="-929"/>
    <n v="-929"/>
    <n v="0"/>
    <n v="0"/>
    <n v="0"/>
    <m/>
  </r>
  <r>
    <n v="618"/>
    <x v="0"/>
    <x v="3"/>
    <n v="-1"/>
    <n v="0"/>
    <n v="0"/>
    <n v="-398"/>
    <n v="0"/>
    <n v="0"/>
    <n v="0"/>
    <m/>
  </r>
  <r>
    <n v="620"/>
    <x v="0"/>
    <x v="3"/>
    <n v="-1"/>
    <n v="398"/>
    <n v="-232"/>
    <n v="-232"/>
    <n v="0"/>
    <n v="0"/>
    <n v="0"/>
    <m/>
  </r>
  <r>
    <n v="621"/>
    <x v="0"/>
    <x v="3"/>
    <n v="-1"/>
    <n v="0"/>
    <n v="-33"/>
    <n v="-100"/>
    <n v="0"/>
    <n v="0"/>
    <n v="0"/>
    <m/>
  </r>
  <r>
    <n v="622"/>
    <x v="0"/>
    <x v="3"/>
    <n v="-1"/>
    <n v="0"/>
    <n v="-66"/>
    <n v="-66"/>
    <n v="0"/>
    <n v="0"/>
    <n v="0"/>
    <m/>
  </r>
  <r>
    <n v="623"/>
    <x v="0"/>
    <x v="3"/>
    <n v="-1"/>
    <n v="0"/>
    <n v="0"/>
    <n v="-33"/>
    <n v="0"/>
    <n v="0"/>
    <n v="0"/>
    <m/>
  </r>
  <r>
    <n v="627"/>
    <x v="0"/>
    <x v="6"/>
    <n v="-1"/>
    <n v="0"/>
    <n v="-1461"/>
    <n v="-1494"/>
    <n v="0"/>
    <n v="0"/>
    <n v="0"/>
    <m/>
  </r>
  <r>
    <n v="628"/>
    <x v="0"/>
    <x v="6"/>
    <n v="-1"/>
    <n v="0"/>
    <n v="0"/>
    <n v="-66"/>
    <n v="0"/>
    <n v="0"/>
    <n v="0"/>
    <m/>
  </r>
  <r>
    <n v="633"/>
    <x v="0"/>
    <x v="4"/>
    <n v="-1"/>
    <n v="0"/>
    <n v="0"/>
    <n v="-730"/>
    <n v="0"/>
    <n v="0"/>
    <n v="0"/>
    <m/>
  </r>
  <r>
    <n v="635"/>
    <x v="0"/>
    <x v="4"/>
    <n v="-1"/>
    <n v="0"/>
    <n v="0"/>
    <n v="-100"/>
    <n v="0"/>
    <n v="0"/>
    <n v="0"/>
    <m/>
  </r>
  <r>
    <n v="636"/>
    <x v="0"/>
    <x v="4"/>
    <n v="-1"/>
    <n v="0"/>
    <n v="-66"/>
    <n v="-66"/>
    <n v="0"/>
    <n v="0"/>
    <n v="0"/>
    <m/>
  </r>
  <r>
    <n v="265"/>
    <x v="1"/>
    <x v="1"/>
    <n v="1"/>
    <n v="15645854"/>
    <n v="1870577"/>
    <n v="1595499"/>
    <n v="5444"/>
    <n v="350329"/>
    <n v="355773"/>
    <n v="43.977069648343182"/>
  </r>
  <r>
    <n v="458"/>
    <x v="1"/>
    <x v="4"/>
    <n v="1"/>
    <n v="24896535"/>
    <n v="7001693"/>
    <n v="1527883"/>
    <n v="5394643"/>
    <n v="808239"/>
    <n v="6202882"/>
    <n v="4.0137044360992196"/>
  </r>
  <r>
    <n v="8"/>
    <x v="2"/>
    <x v="0"/>
    <n v="1"/>
    <n v="5575980"/>
    <n v="1263925"/>
    <n v="6274"/>
    <n v="1406360"/>
    <n v="112627"/>
    <n v="1518987"/>
    <n v="3.6708543259422233"/>
  </r>
  <r>
    <n v="15"/>
    <x v="2"/>
    <x v="0"/>
    <n v="1"/>
    <n v="8226582"/>
    <n v="2034588"/>
    <n v="22273"/>
    <n v="1569209"/>
    <n v="1285700"/>
    <n v="2854909"/>
    <n v="2.8815566450629424"/>
  </r>
  <r>
    <n v="19"/>
    <x v="2"/>
    <x v="0"/>
    <n v="1"/>
    <n v="8966740"/>
    <n v="2098719"/>
    <n v="29576"/>
    <n v="1667563"/>
    <n v="394908"/>
    <n v="2062471"/>
    <n v="4.347571432519536"/>
  </r>
  <r>
    <n v="27"/>
    <x v="2"/>
    <x v="0"/>
    <n v="1"/>
    <n v="744972"/>
    <n v="480880"/>
    <n v="109905"/>
    <n v="285567"/>
    <n v="81358"/>
    <n v="366925"/>
    <n v="2.030311371533692"/>
  </r>
  <r>
    <n v="32"/>
    <x v="2"/>
    <x v="0"/>
    <n v="1"/>
    <n v="2766050"/>
    <n v="933546"/>
    <n v="141406"/>
    <n v="747693"/>
    <n v="30804"/>
    <n v="778497"/>
    <n v="3.553064430562995"/>
  </r>
  <r>
    <n v="36"/>
    <x v="2"/>
    <x v="0"/>
    <n v="1"/>
    <n v="2546173"/>
    <n v="469594"/>
    <n v="214532"/>
    <n v="205670"/>
    <n v="21244"/>
    <n v="226914"/>
    <n v="11.220872224719498"/>
  </r>
  <r>
    <n v="42"/>
    <x v="2"/>
    <x v="0"/>
    <n v="1"/>
    <n v="17596462"/>
    <n v="3893348"/>
    <n v="505975"/>
    <n v="3931255"/>
    <n v="2397829"/>
    <n v="6329084"/>
    <n v="2.7802541410415786"/>
  </r>
  <r>
    <n v="43"/>
    <x v="2"/>
    <x v="0"/>
    <n v="1"/>
    <n v="15970424"/>
    <n v="4855341"/>
    <n v="518721"/>
    <n v="3145555"/>
    <n v="2483934"/>
    <n v="5629489"/>
    <n v="2.8369224986495221"/>
  </r>
  <r>
    <n v="44"/>
    <x v="2"/>
    <x v="0"/>
    <n v="1"/>
    <n v="12366029"/>
    <n v="5004116"/>
    <n v="535517"/>
    <n v="3343989"/>
    <n v="1026256"/>
    <n v="4370245"/>
    <n v="2.829596281215355"/>
  </r>
  <r>
    <n v="45"/>
    <x v="2"/>
    <x v="0"/>
    <n v="1"/>
    <n v="17706732"/>
    <n v="3487884"/>
    <n v="565757"/>
    <n v="2181770"/>
    <n v="1751378"/>
    <n v="3933148"/>
    <n v="4.501923649961812"/>
  </r>
  <r>
    <n v="49"/>
    <x v="2"/>
    <x v="0"/>
    <n v="1"/>
    <n v="47827824"/>
    <n v="12285833"/>
    <n v="1098619"/>
    <n v="10203213"/>
    <n v="2055500"/>
    <n v="12258713"/>
    <n v="3.9015371352604471"/>
  </r>
  <r>
    <n v="52"/>
    <x v="2"/>
    <x v="0"/>
    <n v="1"/>
    <n v="72361449"/>
    <n v="12792140"/>
    <n v="2306778"/>
    <n v="10116843"/>
    <n v="476997"/>
    <n v="10593840"/>
    <n v="6.83052122743028"/>
  </r>
  <r>
    <n v="53"/>
    <x v="2"/>
    <x v="0"/>
    <n v="1"/>
    <n v="15920368"/>
    <n v="6470657"/>
    <n v="2736009"/>
    <n v="3332802"/>
    <n v="1130153"/>
    <n v="4462955"/>
    <n v="3.5672257506517542"/>
  </r>
  <r>
    <n v="54"/>
    <x v="2"/>
    <x v="0"/>
    <n v="1"/>
    <n v="106989744"/>
    <n v="34458939"/>
    <n v="10461727"/>
    <n v="13907157"/>
    <n v="5949711"/>
    <n v="19856868"/>
    <n v="5.388047299302186"/>
  </r>
  <r>
    <n v="55"/>
    <x v="2"/>
    <x v="0"/>
    <n v="1"/>
    <n v="138837681"/>
    <n v="39987585"/>
    <n v="13795758"/>
    <n v="17794430"/>
    <n v="11247892"/>
    <n v="29042322"/>
    <n v="4.7805296353370093"/>
  </r>
  <r>
    <n v="172"/>
    <x v="2"/>
    <x v="1"/>
    <n v="1"/>
    <n v="1334462"/>
    <n v="301268"/>
    <n v="23534"/>
    <n v="144991"/>
    <n v="197736"/>
    <n v="342727"/>
    <n v="3.8936588013200009"/>
  </r>
  <r>
    <n v="211"/>
    <x v="2"/>
    <x v="1"/>
    <n v="1"/>
    <n v="4587168"/>
    <n v="1293567"/>
    <n v="81126"/>
    <n v="985129"/>
    <n v="272356"/>
    <n v="1257485"/>
    <n v="3.6478908297116863"/>
  </r>
  <r>
    <n v="226"/>
    <x v="2"/>
    <x v="1"/>
    <n v="1"/>
    <n v="1599781"/>
    <n v="596959"/>
    <n v="130983"/>
    <n v="306811"/>
    <n v="77242"/>
    <n v="384053"/>
    <n v="4.1655214254282615"/>
  </r>
  <r>
    <n v="230"/>
    <x v="2"/>
    <x v="1"/>
    <n v="1"/>
    <n v="7047268"/>
    <n v="1598221"/>
    <n v="135995"/>
    <n v="1305550"/>
    <n v="239395"/>
    <n v="1544945"/>
    <n v="4.5615008948538618"/>
  </r>
  <r>
    <n v="243"/>
    <x v="2"/>
    <x v="1"/>
    <n v="1"/>
    <n v="10117938"/>
    <n v="2811824"/>
    <n v="311990"/>
    <n v="2151796"/>
    <n v="187313"/>
    <n v="2339109"/>
    <n v="4.3255521653757905"/>
  </r>
  <r>
    <n v="246"/>
    <x v="2"/>
    <x v="1"/>
    <n v="1"/>
    <n v="11216756"/>
    <n v="2992399"/>
    <n v="374593"/>
    <n v="2144659"/>
    <n v="123880"/>
    <n v="2268539"/>
    <n v="4.9444845338784127"/>
  </r>
  <r>
    <n v="255"/>
    <x v="2"/>
    <x v="1"/>
    <n v="1"/>
    <n v="36177886"/>
    <n v="12622751"/>
    <n v="564197"/>
    <n v="6974872"/>
    <n v="2105424"/>
    <n v="9080296"/>
    <n v="3.9842187963916595"/>
  </r>
  <r>
    <n v="256"/>
    <x v="2"/>
    <x v="1"/>
    <n v="1"/>
    <n v="7328454"/>
    <n v="913762"/>
    <n v="580728"/>
    <n v="300637"/>
    <n v="93242"/>
    <n v="393879"/>
    <n v="18.605851035470284"/>
  </r>
  <r>
    <n v="264"/>
    <x v="2"/>
    <x v="1"/>
    <n v="1"/>
    <n v="9037509"/>
    <n v="3077242"/>
    <n v="1486556"/>
    <n v="1300538"/>
    <n v="425015"/>
    <n v="1725553"/>
    <n v="5.2374566298456209"/>
  </r>
  <r>
    <n v="279"/>
    <x v="2"/>
    <x v="2"/>
    <n v="1"/>
    <n v="2412368"/>
    <n v="766182"/>
    <n v="10124"/>
    <n v="754863"/>
    <n v="107947"/>
    <n v="862810"/>
    <n v="2.7959434869785933"/>
  </r>
  <r>
    <n v="280"/>
    <x v="2"/>
    <x v="2"/>
    <n v="1"/>
    <n v="7048530"/>
    <n v="2477395"/>
    <n v="11419"/>
    <n v="2108644"/>
    <n v="467171"/>
    <n v="2575815"/>
    <n v="2.7364271114191041"/>
  </r>
  <r>
    <n v="306"/>
    <x v="2"/>
    <x v="5"/>
    <n v="1"/>
    <n v="20880601"/>
    <n v="2580296"/>
    <n v="57525"/>
    <n v="1722499"/>
    <n v="1261634"/>
    <n v="2984133"/>
    <n v="6.9972085694571922"/>
  </r>
  <r>
    <n v="312"/>
    <x v="2"/>
    <x v="5"/>
    <n v="1"/>
    <n v="13852254"/>
    <n v="1617341"/>
    <n v="134535"/>
    <n v="1145522"/>
    <n v="555998"/>
    <n v="1701520"/>
    <n v="8.1411055996990918"/>
  </r>
  <r>
    <n v="317"/>
    <x v="2"/>
    <x v="5"/>
    <n v="1"/>
    <n v="25251146"/>
    <n v="7624411"/>
    <n v="320056"/>
    <n v="6280422"/>
    <n v="2749419"/>
    <n v="9029841"/>
    <n v="2.7964109224071607"/>
  </r>
  <r>
    <n v="323"/>
    <x v="2"/>
    <x v="5"/>
    <n v="1"/>
    <n v="9158932"/>
    <n v="4084512"/>
    <n v="848105"/>
    <n v="3300272"/>
    <n v="105855"/>
    <n v="3406127"/>
    <n v="2.6889578691575506"/>
  </r>
  <r>
    <n v="324"/>
    <x v="2"/>
    <x v="5"/>
    <n v="1"/>
    <n v="5924417"/>
    <n v="2412600"/>
    <n v="876585"/>
    <n v="1340072"/>
    <n v="196807"/>
    <n v="1536879"/>
    <n v="3.8548363273881678"/>
  </r>
  <r>
    <n v="340"/>
    <x v="2"/>
    <x v="3"/>
    <n v="1"/>
    <n v="1899854"/>
    <n v="775675"/>
    <n v="3784"/>
    <n v="332968"/>
    <n v="58654"/>
    <n v="391622"/>
    <n v="4.8512443121172968"/>
  </r>
  <r>
    <n v="354"/>
    <x v="2"/>
    <x v="3"/>
    <n v="1"/>
    <n v="5873299"/>
    <n v="1694317"/>
    <n v="9228"/>
    <n v="1624378"/>
    <n v="97756"/>
    <n v="1722134"/>
    <n v="3.4104773496139091"/>
  </r>
  <r>
    <n v="358"/>
    <x v="2"/>
    <x v="3"/>
    <n v="1"/>
    <n v="1984797"/>
    <n v="419505"/>
    <n v="10589"/>
    <n v="325798"/>
    <n v="31866"/>
    <n v="357664"/>
    <n v="5.5493340118099672"/>
  </r>
  <r>
    <n v="381"/>
    <x v="2"/>
    <x v="3"/>
    <n v="1"/>
    <n v="6246963"/>
    <n v="2402841"/>
    <n v="30771"/>
    <n v="2031335"/>
    <n v="354113"/>
    <n v="2385448"/>
    <n v="2.6187797847616046"/>
  </r>
  <r>
    <n v="400"/>
    <x v="2"/>
    <x v="3"/>
    <n v="1"/>
    <n v="4392186"/>
    <n v="1244805"/>
    <n v="99881"/>
    <n v="1030505"/>
    <n v="177421"/>
    <n v="1207926"/>
    <n v="3.6361383064856621"/>
  </r>
  <r>
    <n v="412"/>
    <x v="2"/>
    <x v="3"/>
    <n v="1"/>
    <n v="10858361"/>
    <n v="2248224"/>
    <n v="194848"/>
    <n v="1355341"/>
    <n v="660725"/>
    <n v="2016066"/>
    <n v="5.3859154412603552"/>
  </r>
  <r>
    <n v="421"/>
    <x v="2"/>
    <x v="3"/>
    <n v="1"/>
    <n v="795094"/>
    <n v="-329782"/>
    <n v="274879"/>
    <n v="824271"/>
    <n v="1380933"/>
    <n v="2205204"/>
    <n v="0.36055349074280657"/>
  </r>
  <r>
    <n v="429"/>
    <x v="2"/>
    <x v="3"/>
    <n v="1"/>
    <n v="41757220"/>
    <n v="8308703"/>
    <n v="896701"/>
    <n v="6877846"/>
    <n v="829649"/>
    <n v="7707495"/>
    <n v="5.4177420809225305"/>
  </r>
  <r>
    <n v="430"/>
    <x v="2"/>
    <x v="3"/>
    <n v="1"/>
    <n v="9771659"/>
    <n v="3291708"/>
    <n v="959968"/>
    <n v="1977495"/>
    <n v="406227"/>
    <n v="2383722"/>
    <n v="4.0993282773746271"/>
  </r>
  <r>
    <n v="432"/>
    <x v="2"/>
    <x v="3"/>
    <n v="1"/>
    <n v="20628029"/>
    <n v="5587200"/>
    <n v="1339275"/>
    <n v="4119332"/>
    <n v="1360984"/>
    <n v="5480316"/>
    <n v="3.7640218191797699"/>
  </r>
  <r>
    <n v="434"/>
    <x v="2"/>
    <x v="3"/>
    <n v="1"/>
    <n v="13172841"/>
    <n v="6499967"/>
    <n v="1775908"/>
    <n v="4559716"/>
    <n v="18788"/>
    <n v="4578504"/>
    <n v="2.8771059280498608"/>
  </r>
  <r>
    <n v="435"/>
    <x v="2"/>
    <x v="3"/>
    <n v="1"/>
    <n v="23575184"/>
    <n v="9306015"/>
    <n v="4046306"/>
    <n v="5774481"/>
    <n v="998241"/>
    <n v="6772722"/>
    <n v="3.4809023609709655"/>
  </r>
  <r>
    <n v="437"/>
    <x v="2"/>
    <x v="6"/>
    <n v="1"/>
    <n v="4527252"/>
    <n v="2458209"/>
    <n v="41791"/>
    <n v="2053409"/>
    <n v="397630"/>
    <n v="2451039"/>
    <n v="1.847074648750999"/>
  </r>
  <r>
    <n v="440"/>
    <x v="2"/>
    <x v="6"/>
    <n v="1"/>
    <n v="9479785"/>
    <n v="3311525"/>
    <n v="163314"/>
    <n v="2768937"/>
    <n v="651464"/>
    <n v="3420401"/>
    <n v="2.7715419917138369"/>
  </r>
  <r>
    <n v="441"/>
    <x v="2"/>
    <x v="6"/>
    <n v="1"/>
    <n v="4777136"/>
    <n v="1733220"/>
    <n v="325234"/>
    <n v="1893779"/>
    <n v="236308"/>
    <n v="2130087"/>
    <n v="2.2426952514146135"/>
  </r>
  <r>
    <n v="444"/>
    <x v="2"/>
    <x v="6"/>
    <n v="1"/>
    <n v="8207030"/>
    <n v="3936932"/>
    <n v="1570139"/>
    <n v="1858096"/>
    <n v="480748"/>
    <n v="2338844"/>
    <n v="3.5090112893378098"/>
  </r>
  <r>
    <n v="445"/>
    <x v="2"/>
    <x v="6"/>
    <n v="1"/>
    <n v="14033891"/>
    <n v="2771991"/>
    <n v="1670849"/>
    <n v="3629821"/>
    <n v="1192259"/>
    <n v="4822080"/>
    <n v="2.9103397289136637"/>
  </r>
  <r>
    <n v="461"/>
    <x v="2"/>
    <x v="0"/>
    <n v="-1"/>
    <n v="2931388"/>
    <n v="-568313"/>
    <n v="-9116444"/>
    <n v="517692"/>
    <n v="6554936"/>
    <n v="7072628"/>
    <n v="0.41446941646018992"/>
  </r>
  <r>
    <n v="462"/>
    <x v="2"/>
    <x v="0"/>
    <n v="-1"/>
    <n v="35891788"/>
    <n v="12374494"/>
    <n v="-4239660"/>
    <n v="14949744"/>
    <n v="3006373"/>
    <n v="17956117"/>
    <n v="1.9988613351093669"/>
  </r>
  <r>
    <n v="466"/>
    <x v="2"/>
    <x v="0"/>
    <n v="-1"/>
    <n v="4346013"/>
    <n v="1459205"/>
    <n v="-134137"/>
    <n v="1313981"/>
    <n v="273385"/>
    <n v="1587366"/>
    <n v="2.7378770869478117"/>
  </r>
  <r>
    <n v="474"/>
    <x v="2"/>
    <x v="0"/>
    <n v="-1"/>
    <n v="0"/>
    <n v="0"/>
    <n v="-332"/>
    <n v="0"/>
    <n v="0"/>
    <n v="0"/>
    <m/>
  </r>
  <r>
    <n v="480"/>
    <x v="2"/>
    <x v="1"/>
    <n v="-1"/>
    <n v="7448981"/>
    <n v="3145356"/>
    <n v="-319126"/>
    <n v="2594138"/>
    <n v="337018"/>
    <n v="2931156"/>
    <n v="2.5413116872660479"/>
  </r>
  <r>
    <n v="491"/>
    <x v="2"/>
    <x v="1"/>
    <n v="-1"/>
    <n v="233188"/>
    <n v="71832"/>
    <n v="-36480"/>
    <n v="83350"/>
    <n v="24198"/>
    <n v="107548"/>
    <n v="2.168222561089002"/>
  </r>
  <r>
    <n v="536"/>
    <x v="2"/>
    <x v="1"/>
    <n v="-1"/>
    <n v="0"/>
    <n v="0"/>
    <n v="-232"/>
    <n v="0"/>
    <n v="0"/>
    <n v="0"/>
    <m/>
  </r>
  <r>
    <n v="549"/>
    <x v="2"/>
    <x v="2"/>
    <n v="-1"/>
    <n v="30297019"/>
    <n v="8786530"/>
    <n v="-1253768"/>
    <n v="9925480"/>
    <n v="1441014"/>
    <n v="11366494"/>
    <n v="2.6654673815866174"/>
  </r>
  <r>
    <n v="556"/>
    <x v="2"/>
    <x v="2"/>
    <n v="-1"/>
    <n v="631"/>
    <n v="-3120"/>
    <n v="-7369"/>
    <n v="0"/>
    <n v="1958"/>
    <n v="1958"/>
    <n v="0.32226762002042902"/>
  </r>
  <r>
    <n v="563"/>
    <x v="2"/>
    <x v="5"/>
    <n v="-1"/>
    <n v="1826"/>
    <n v="133"/>
    <n v="-109407"/>
    <n v="0"/>
    <n v="24331"/>
    <n v="24331"/>
    <n v="7.5048292302001565E-2"/>
  </r>
  <r>
    <n v="564"/>
    <x v="2"/>
    <x v="5"/>
    <n v="-1"/>
    <n v="2163447"/>
    <n v="950973"/>
    <n v="-97922"/>
    <n v="849798"/>
    <n v="101175"/>
    <n v="950973"/>
    <n v="2.2749825704830737"/>
  </r>
  <r>
    <n v="573"/>
    <x v="2"/>
    <x v="5"/>
    <n v="-1"/>
    <n v="0"/>
    <n v="-597"/>
    <n v="-597"/>
    <n v="0"/>
    <n v="0"/>
    <n v="0"/>
    <m/>
  </r>
  <r>
    <n v="575"/>
    <x v="2"/>
    <x v="3"/>
    <n v="-1"/>
    <n v="10058754"/>
    <n v="2849233"/>
    <n v="-3232059"/>
    <n v="4863606"/>
    <n v="697471"/>
    <n v="5561077"/>
    <n v="1.8087780478493645"/>
  </r>
  <r>
    <n v="586"/>
    <x v="2"/>
    <x v="3"/>
    <n v="-1"/>
    <n v="10841931"/>
    <n v="3017892"/>
    <n v="-101673"/>
    <n v="2724822"/>
    <n v="2348005"/>
    <n v="5072827"/>
    <n v="2.1372562084218525"/>
  </r>
  <r>
    <n v="588"/>
    <x v="2"/>
    <x v="3"/>
    <n v="-1"/>
    <n v="620328"/>
    <n v="129556"/>
    <n v="-65160"/>
    <n v="168127"/>
    <n v="11419"/>
    <n v="179546"/>
    <n v="3.4549808962605684"/>
  </r>
  <r>
    <n v="596"/>
    <x v="2"/>
    <x v="3"/>
    <n v="-1"/>
    <n v="198201"/>
    <n v="32198"/>
    <n v="-24464"/>
    <n v="87499"/>
    <n v="102038"/>
    <n v="189537"/>
    <n v="1.0457113914433593"/>
  </r>
  <r>
    <n v="624"/>
    <x v="2"/>
    <x v="6"/>
    <n v="-1"/>
    <n v="12255892"/>
    <n v="3787327"/>
    <n v="-1436234"/>
    <n v="3946226"/>
    <n v="1135365"/>
    <n v="5081591"/>
    <n v="2.4118218093506543"/>
  </r>
  <r>
    <n v="626"/>
    <x v="2"/>
    <x v="6"/>
    <n v="-1"/>
    <n v="4891555"/>
    <n v="1014771"/>
    <n v="-472283"/>
    <n v="980814"/>
    <n v="275675"/>
    <n v="1256489"/>
    <n v="3.8930344794104843"/>
  </r>
  <r>
    <n v="630"/>
    <x v="2"/>
    <x v="4"/>
    <n v="-1"/>
    <n v="1849532"/>
    <n v="501925"/>
    <n v="-1621755"/>
    <n v="1659430"/>
    <n v="492100"/>
    <n v="2151530"/>
    <n v="0.85963570110572474"/>
  </r>
  <r>
    <n v="12"/>
    <x v="3"/>
    <x v="0"/>
    <n v="1"/>
    <n v="498241"/>
    <n v="57226"/>
    <n v="13112"/>
    <n v="4647"/>
    <n v="432052"/>
    <n v="436699"/>
    <n v="1.1409254429252185"/>
  </r>
  <r>
    <n v="451"/>
    <x v="3"/>
    <x v="4"/>
    <n v="1"/>
    <n v="765153"/>
    <n v="401480"/>
    <n v="16033"/>
    <n v="362112"/>
    <n v="21875"/>
    <n v="383987"/>
    <n v="1.9926533971202149"/>
  </r>
  <r>
    <n v="492"/>
    <x v="3"/>
    <x v="1"/>
    <n v="-1"/>
    <n v="225951"/>
    <n v="8431"/>
    <n v="-35650"/>
    <n v="29277"/>
    <n v="12049"/>
    <n v="41326"/>
    <n v="5.4675264966365003"/>
  </r>
  <r>
    <n v="578"/>
    <x v="3"/>
    <x v="3"/>
    <n v="-1"/>
    <n v="2695413"/>
    <n v="560413"/>
    <n v="-698168"/>
    <n v="1065691"/>
    <n v="119797"/>
    <n v="1185488"/>
    <n v="2.2736737950953532"/>
  </r>
  <r>
    <n v="631"/>
    <x v="3"/>
    <x v="4"/>
    <n v="-1"/>
    <n v="4244573"/>
    <n v="1766813"/>
    <n v="-81557"/>
    <n v="1301998"/>
    <n v="340470"/>
    <n v="1642468"/>
    <n v="2.5842652642243258"/>
  </r>
  <r>
    <n v="625"/>
    <x v="4"/>
    <x v="6"/>
    <n v="-1"/>
    <n v="3917380"/>
    <n v="1486158"/>
    <n v="-891423"/>
    <n v="1275941"/>
    <n v="145157"/>
    <n v="1421098"/>
    <n v="2.7565868082285667"/>
  </r>
  <r>
    <n v="9"/>
    <x v="5"/>
    <x v="0"/>
    <n v="1"/>
    <n v="3993162"/>
    <n v="85109"/>
    <n v="6473"/>
    <n v="66355"/>
    <n v="2755"/>
    <n v="69110"/>
    <n v="57.779800318333095"/>
  </r>
  <r>
    <n v="24"/>
    <x v="5"/>
    <x v="0"/>
    <n v="1"/>
    <n v="1992863"/>
    <n v="14937"/>
    <n v="82752"/>
    <n v="44613"/>
    <n v="7369"/>
    <n v="51982"/>
    <n v="38.337559155092144"/>
  </r>
  <r>
    <n v="57"/>
    <x v="5"/>
    <x v="1"/>
    <n v="1"/>
    <n v="13676"/>
    <n v="66"/>
    <n v="66"/>
    <n v="0"/>
    <n v="0"/>
    <n v="0"/>
    <m/>
  </r>
  <r>
    <n v="130"/>
    <x v="5"/>
    <x v="1"/>
    <n v="1"/>
    <n v="552015"/>
    <n v="141605"/>
    <n v="7402"/>
    <n v="107648"/>
    <n v="22904"/>
    <n v="130552"/>
    <n v="4.2283151541148358"/>
  </r>
  <r>
    <n v="366"/>
    <x v="5"/>
    <x v="3"/>
    <n v="1"/>
    <n v="216955"/>
    <n v="35949"/>
    <n v="20381"/>
    <n v="21642"/>
    <n v="0"/>
    <n v="21642"/>
    <n v="10.024720450974955"/>
  </r>
  <r>
    <n v="487"/>
    <x v="5"/>
    <x v="1"/>
    <n v="-1"/>
    <n v="0"/>
    <n v="-12016"/>
    <n v="-48463"/>
    <n v="20116"/>
    <n v="6506"/>
    <n v="26622"/>
    <n v="0"/>
  </r>
  <r>
    <n v="545"/>
    <x v="5"/>
    <x v="1"/>
    <n v="-1"/>
    <n v="0"/>
    <n v="-1261"/>
    <n v="-66"/>
    <n v="0"/>
    <n v="0"/>
    <n v="0"/>
    <m/>
  </r>
  <r>
    <n v="566"/>
    <x v="5"/>
    <x v="5"/>
    <n v="-1"/>
    <n v="465478"/>
    <n v="102270"/>
    <n v="-48795"/>
    <n v="5211"/>
    <n v="248822"/>
    <n v="254033"/>
    <n v="1.8323524896371732"/>
  </r>
  <r>
    <n v="3"/>
    <x v="6"/>
    <x v="0"/>
    <n v="1"/>
    <n v="28978"/>
    <n v="6174"/>
    <n v="1560"/>
    <n v="5311"/>
    <n v="0"/>
    <n v="5311"/>
    <n v="5.4562229335341748"/>
  </r>
  <r>
    <n v="77"/>
    <x v="6"/>
    <x v="1"/>
    <n v="1"/>
    <n v="23534"/>
    <n v="7037"/>
    <n v="830"/>
    <n v="1726"/>
    <n v="6473"/>
    <n v="8199"/>
    <n v="2.8703500426881328"/>
  </r>
  <r>
    <n v="91"/>
    <x v="6"/>
    <x v="1"/>
    <n v="1"/>
    <n v="20215"/>
    <n v="7834"/>
    <n v="1859"/>
    <n v="1494"/>
    <n v="3452"/>
    <n v="4946"/>
    <n v="4.0871411241407198"/>
  </r>
  <r>
    <n v="104"/>
    <x v="6"/>
    <x v="1"/>
    <n v="1"/>
    <n v="41791"/>
    <n v="1261"/>
    <n v="3054"/>
    <n v="1427"/>
    <n v="199"/>
    <n v="1626"/>
    <n v="25.701722017220174"/>
  </r>
  <r>
    <n v="114"/>
    <x v="6"/>
    <x v="1"/>
    <n v="1"/>
    <n v="67284"/>
    <n v="10456"/>
    <n v="4182"/>
    <n v="5909"/>
    <n v="332"/>
    <n v="6241"/>
    <n v="10.780964589008171"/>
  </r>
  <r>
    <n v="119"/>
    <x v="6"/>
    <x v="1"/>
    <n v="1"/>
    <n v="62704"/>
    <n v="1892"/>
    <n v="4548"/>
    <n v="2158"/>
    <n v="0"/>
    <n v="2158"/>
    <n v="29.056533827618164"/>
  </r>
  <r>
    <n v="134"/>
    <x v="6"/>
    <x v="1"/>
    <n v="1"/>
    <n v="71367"/>
    <n v="12415"/>
    <n v="7967"/>
    <n v="2656"/>
    <n v="6108"/>
    <n v="8764"/>
    <n v="8.1431994523048843"/>
  </r>
  <r>
    <n v="447"/>
    <x v="6"/>
    <x v="4"/>
    <n v="1"/>
    <n v="5643"/>
    <n v="3685"/>
    <n v="3685"/>
    <n v="0"/>
    <n v="0"/>
    <n v="0"/>
    <m/>
  </r>
  <r>
    <n v="538"/>
    <x v="6"/>
    <x v="1"/>
    <n v="-1"/>
    <n v="166"/>
    <n v="-166"/>
    <n v="-166"/>
    <n v="0"/>
    <n v="0"/>
    <n v="0"/>
    <m/>
  </r>
  <r>
    <n v="122"/>
    <x v="7"/>
    <x v="1"/>
    <n v="1"/>
    <n v="94636"/>
    <n v="17759"/>
    <n v="5278"/>
    <n v="10456"/>
    <n v="0"/>
    <n v="10456"/>
    <n v="9.0508798775822488"/>
  </r>
  <r>
    <n v="281"/>
    <x v="7"/>
    <x v="2"/>
    <n v="1"/>
    <n v="208126"/>
    <n v="28912"/>
    <n v="11784"/>
    <n v="18755"/>
    <n v="0"/>
    <n v="18755"/>
    <n v="11.097094108237803"/>
  </r>
  <r>
    <n v="511"/>
    <x v="7"/>
    <x v="1"/>
    <n v="-1"/>
    <n v="0"/>
    <n v="0"/>
    <n v="-7435"/>
    <n v="0"/>
    <n v="830"/>
    <n v="830"/>
    <n v="0"/>
  </r>
  <r>
    <n v="583"/>
    <x v="7"/>
    <x v="3"/>
    <n v="-1"/>
    <n v="42090"/>
    <n v="-40032"/>
    <n v="-117905"/>
    <n v="39335"/>
    <n v="1792"/>
    <n v="41127"/>
    <n v="1.0234152746370997"/>
  </r>
  <r>
    <n v="136"/>
    <x v="8"/>
    <x v="1"/>
    <n v="1"/>
    <n v="44247"/>
    <n v="12879"/>
    <n v="8697"/>
    <n v="4083"/>
    <n v="2490"/>
    <n v="6573"/>
    <n v="6.7316293929712456"/>
  </r>
  <r>
    <n v="164"/>
    <x v="8"/>
    <x v="1"/>
    <n v="1"/>
    <n v="2323840"/>
    <n v="190666"/>
    <n v="19153"/>
    <n v="199993"/>
    <n v="12547"/>
    <n v="212540"/>
    <n v="10.933659546438317"/>
  </r>
  <r>
    <n v="190"/>
    <x v="8"/>
    <x v="1"/>
    <n v="1"/>
    <n v="142966"/>
    <n v="77176"/>
    <n v="45774"/>
    <n v="25626"/>
    <n v="133"/>
    <n v="25759"/>
    <n v="5.5501378159090029"/>
  </r>
  <r>
    <n v="529"/>
    <x v="8"/>
    <x v="1"/>
    <n v="-1"/>
    <n v="0"/>
    <n v="0"/>
    <n v="-996"/>
    <n v="0"/>
    <n v="0"/>
    <n v="0"/>
    <m/>
  </r>
  <r>
    <n v="533"/>
    <x v="8"/>
    <x v="1"/>
    <n v="-1"/>
    <n v="46538"/>
    <n v="5676"/>
    <n v="-531"/>
    <n v="0"/>
    <n v="4016"/>
    <n v="4016"/>
    <n v="11.588147410358566"/>
  </r>
  <r>
    <n v="582"/>
    <x v="8"/>
    <x v="3"/>
    <n v="-1"/>
    <n v="105125"/>
    <n v="21178"/>
    <n v="-160360"/>
    <n v="26754"/>
    <n v="207728"/>
    <n v="234482"/>
    <n v="0.4483286563574176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36">
  <r>
    <n v="1"/>
    <s v="112"/>
    <x v="0"/>
    <n v="1"/>
    <n v="11950"/>
    <n v="332"/>
    <n v="100"/>
    <n v="0"/>
    <n v="0"/>
    <n v="0"/>
    <m/>
  </r>
  <r>
    <n v="2"/>
    <s v="112"/>
    <x v="0"/>
    <n v="1"/>
    <n v="146319"/>
    <n v="55799"/>
    <n v="498"/>
    <n v="55666"/>
    <n v="0"/>
    <n v="55666"/>
    <n v="2.6285165091797507"/>
  </r>
  <r>
    <n v="3"/>
    <s v="101"/>
    <x v="0"/>
    <n v="1"/>
    <n v="28978"/>
    <n v="6174"/>
    <n v="1560"/>
    <n v="5311"/>
    <n v="0"/>
    <n v="5311"/>
    <n v="5.4562229335341748"/>
  </r>
  <r>
    <n v="4"/>
    <s v="112"/>
    <x v="0"/>
    <n v="1"/>
    <n v="23568"/>
    <n v="7070"/>
    <n v="2788"/>
    <n v="0"/>
    <n v="4050"/>
    <n v="4050"/>
    <n v="5.8192592592592591"/>
  </r>
  <r>
    <n v="5"/>
    <s v="112"/>
    <x v="0"/>
    <n v="1"/>
    <n v="8564"/>
    <n v="2058"/>
    <n v="2888"/>
    <n v="0"/>
    <n v="0"/>
    <n v="0"/>
    <m/>
  </r>
  <r>
    <n v="6"/>
    <s v="112"/>
    <x v="0"/>
    <n v="1"/>
    <n v="44414"/>
    <n v="12448"/>
    <n v="3685"/>
    <n v="0"/>
    <n v="6539"/>
    <n v="6539"/>
    <n v="6.7921700565835756"/>
  </r>
  <r>
    <n v="7"/>
    <s v="112"/>
    <x v="0"/>
    <n v="1"/>
    <n v="391987"/>
    <n v="41725"/>
    <n v="5875"/>
    <n v="34090"/>
    <n v="1129"/>
    <n v="35219"/>
    <n v="11.129986654930578"/>
  </r>
  <r>
    <n v="8"/>
    <s v="121"/>
    <x v="0"/>
    <n v="1"/>
    <n v="5575980"/>
    <n v="1263925"/>
    <n v="6274"/>
    <n v="1406360"/>
    <n v="112627"/>
    <n v="1518987"/>
    <n v="3.6708543259422233"/>
  </r>
  <r>
    <n v="9"/>
    <s v="421"/>
    <x v="0"/>
    <n v="1"/>
    <n v="3993162"/>
    <n v="85109"/>
    <n v="6473"/>
    <n v="66355"/>
    <n v="2755"/>
    <n v="69110"/>
    <n v="57.779800318333095"/>
  </r>
  <r>
    <n v="10"/>
    <s v="112"/>
    <x v="0"/>
    <n v="1"/>
    <n v="31899"/>
    <n v="7568"/>
    <n v="6971"/>
    <n v="0"/>
    <n v="0"/>
    <n v="0"/>
    <m/>
  </r>
  <r>
    <n v="11"/>
    <s v="112"/>
    <x v="0"/>
    <n v="1"/>
    <n v="64297"/>
    <n v="20713"/>
    <n v="11551"/>
    <n v="29841"/>
    <n v="16298"/>
    <n v="46139"/>
    <n v="1.3935499252259478"/>
  </r>
  <r>
    <n v="12"/>
    <s v="205"/>
    <x v="0"/>
    <n v="1"/>
    <n v="498241"/>
    <n v="57226"/>
    <n v="13112"/>
    <n v="4647"/>
    <n v="432052"/>
    <n v="436699"/>
    <n v="1.1409254429252185"/>
  </r>
  <r>
    <n v="13"/>
    <s v="112"/>
    <x v="0"/>
    <n v="1"/>
    <n v="670650"/>
    <n v="80263"/>
    <n v="14273"/>
    <n v="60081"/>
    <n v="498"/>
    <n v="60579"/>
    <n v="11.070668053285791"/>
  </r>
  <r>
    <n v="14"/>
    <s v="112"/>
    <x v="0"/>
    <n v="1"/>
    <n v="318296"/>
    <n v="145887"/>
    <n v="18921"/>
    <n v="121158"/>
    <n v="6473"/>
    <n v="127631"/>
    <n v="2.4938768794415149"/>
  </r>
  <r>
    <n v="15"/>
    <s v="121"/>
    <x v="0"/>
    <n v="1"/>
    <n v="8226582"/>
    <n v="2034588"/>
    <n v="22273"/>
    <n v="1569209"/>
    <n v="1285700"/>
    <n v="2854909"/>
    <n v="2.8815566450629424"/>
  </r>
  <r>
    <n v="16"/>
    <s v="112"/>
    <x v="0"/>
    <n v="1"/>
    <n v="18609540"/>
    <n v="3825765"/>
    <n v="23534"/>
    <n v="3172575"/>
    <n v="2833665"/>
    <n v="6006240"/>
    <n v="3.0983676975945018"/>
  </r>
  <r>
    <n v="17"/>
    <s v="112"/>
    <x v="0"/>
    <n v="1"/>
    <n v="202118"/>
    <n v="124378"/>
    <n v="24464"/>
    <n v="72197"/>
    <n v="20348"/>
    <n v="92545"/>
    <n v="2.1839969744448648"/>
  </r>
  <r>
    <n v="18"/>
    <s v="112"/>
    <x v="0"/>
    <n v="1"/>
    <n v="5076413"/>
    <n v="839607"/>
    <n v="28945"/>
    <n v="540729"/>
    <n v="1286729"/>
    <n v="1827458"/>
    <n v="2.7778548125319431"/>
  </r>
  <r>
    <n v="19"/>
    <s v="121"/>
    <x v="0"/>
    <n v="1"/>
    <n v="8966740"/>
    <n v="2098719"/>
    <n v="29576"/>
    <n v="1667563"/>
    <n v="394908"/>
    <n v="2062471"/>
    <n v="4.347571432519536"/>
  </r>
  <r>
    <n v="20"/>
    <s v="112"/>
    <x v="0"/>
    <n v="1"/>
    <n v="286729"/>
    <n v="163580"/>
    <n v="32298"/>
    <n v="129921"/>
    <n v="0"/>
    <n v="129921"/>
    <n v="2.2069488381401006"/>
  </r>
  <r>
    <n v="21"/>
    <s v="112"/>
    <x v="0"/>
    <n v="1"/>
    <n v="582554"/>
    <n v="295160"/>
    <n v="37011"/>
    <n v="257850"/>
    <n v="4846"/>
    <n v="262696"/>
    <n v="2.2175975271797057"/>
  </r>
  <r>
    <n v="22"/>
    <s v="112"/>
    <x v="0"/>
    <n v="1"/>
    <n v="168791"/>
    <n v="75815"/>
    <n v="58853"/>
    <n v="8863"/>
    <n v="3718"/>
    <n v="12581"/>
    <n v="13.416342103171448"/>
  </r>
  <r>
    <n v="23"/>
    <s v="112"/>
    <x v="0"/>
    <n v="1"/>
    <n v="1978657"/>
    <n v="107216"/>
    <n v="81126"/>
    <n v="8597"/>
    <n v="16033"/>
    <n v="24630"/>
    <n v="80.335241575314654"/>
  </r>
  <r>
    <n v="24"/>
    <s v="421"/>
    <x v="0"/>
    <n v="1"/>
    <n v="1992863"/>
    <n v="14937"/>
    <n v="82752"/>
    <n v="44613"/>
    <n v="7369"/>
    <n v="51982"/>
    <n v="38.337559155092144"/>
  </r>
  <r>
    <n v="25"/>
    <s v="112"/>
    <x v="0"/>
    <n v="1"/>
    <n v="199097"/>
    <n v="106187"/>
    <n v="102802"/>
    <n v="0"/>
    <n v="2722"/>
    <n v="2722"/>
    <n v="73.143644379132994"/>
  </r>
  <r>
    <n v="26"/>
    <s v="112"/>
    <x v="0"/>
    <n v="1"/>
    <n v="406161"/>
    <n v="188873"/>
    <n v="105490"/>
    <n v="27219"/>
    <n v="88296"/>
    <n v="115515"/>
    <n v="3.5160888196338136"/>
  </r>
  <r>
    <n v="27"/>
    <s v="121"/>
    <x v="0"/>
    <n v="1"/>
    <n v="744972"/>
    <n v="480880"/>
    <n v="109905"/>
    <n v="285567"/>
    <n v="81358"/>
    <n v="366925"/>
    <n v="2.030311371533692"/>
  </r>
  <r>
    <n v="28"/>
    <s v="112"/>
    <x v="0"/>
    <n v="1"/>
    <n v="2467238"/>
    <n v="1199064"/>
    <n v="116577"/>
    <n v="943537"/>
    <n v="107781"/>
    <n v="1051318"/>
    <n v="2.3468046775571234"/>
  </r>
  <r>
    <n v="29"/>
    <s v="112"/>
    <x v="0"/>
    <n v="1"/>
    <n v="1727112"/>
    <n v="251245"/>
    <n v="122486"/>
    <n v="125174"/>
    <n v="37044"/>
    <n v="162218"/>
    <n v="10.646857931918776"/>
  </r>
  <r>
    <n v="30"/>
    <s v="112"/>
    <x v="0"/>
    <n v="1"/>
    <n v="717155"/>
    <n v="212176"/>
    <n v="127531"/>
    <n v="71566"/>
    <n v="16365"/>
    <n v="87931"/>
    <n v="8.1558835905425848"/>
  </r>
  <r>
    <n v="31"/>
    <s v="112"/>
    <x v="0"/>
    <n v="1"/>
    <n v="1513344"/>
    <n v="154020"/>
    <n v="133141"/>
    <n v="55832"/>
    <n v="12481"/>
    <n v="68313"/>
    <n v="22.153089455886875"/>
  </r>
  <r>
    <n v="32"/>
    <s v="121"/>
    <x v="0"/>
    <n v="1"/>
    <n v="2766050"/>
    <n v="933546"/>
    <n v="141406"/>
    <n v="747693"/>
    <n v="30804"/>
    <n v="778497"/>
    <n v="3.553064430562995"/>
  </r>
  <r>
    <n v="33"/>
    <s v="112"/>
    <x v="0"/>
    <n v="1"/>
    <n v="360154"/>
    <n v="266414"/>
    <n v="168526"/>
    <n v="79367"/>
    <n v="8133"/>
    <n v="87500"/>
    <n v="4.1160457142857139"/>
  </r>
  <r>
    <n v="34"/>
    <s v="112"/>
    <x v="0"/>
    <n v="1"/>
    <n v="246299"/>
    <n v="180276"/>
    <n v="180276"/>
    <n v="0"/>
    <n v="0"/>
    <n v="0"/>
    <m/>
  </r>
  <r>
    <n v="35"/>
    <s v="112"/>
    <x v="0"/>
    <n v="1"/>
    <n v="1064131"/>
    <n v="335723"/>
    <n v="191197"/>
    <n v="117374"/>
    <n v="14041"/>
    <n v="131415"/>
    <n v="8.0974850663927249"/>
  </r>
  <r>
    <n v="36"/>
    <s v="121"/>
    <x v="0"/>
    <n v="1"/>
    <n v="2546173"/>
    <n v="469594"/>
    <n v="214532"/>
    <n v="205670"/>
    <n v="21244"/>
    <n v="226914"/>
    <n v="11.220872224719498"/>
  </r>
  <r>
    <n v="37"/>
    <s v="112"/>
    <x v="0"/>
    <n v="1"/>
    <n v="2005311"/>
    <n v="1224856"/>
    <n v="226217"/>
    <n v="779659"/>
    <n v="287360"/>
    <n v="1067019"/>
    <n v="1.8793582869658365"/>
  </r>
  <r>
    <n v="38"/>
    <s v="112"/>
    <x v="0"/>
    <n v="1"/>
    <n v="12143962"/>
    <n v="3287891"/>
    <n v="263560"/>
    <n v="1810264"/>
    <n v="1266248"/>
    <n v="3076512"/>
    <n v="3.9473150112855078"/>
  </r>
  <r>
    <n v="39"/>
    <s v="112"/>
    <x v="0"/>
    <n v="1"/>
    <n v="19375490"/>
    <n v="1738565"/>
    <n v="265053"/>
    <n v="957445"/>
    <n v="308869"/>
    <n v="1266314"/>
    <n v="15.300699510547936"/>
  </r>
  <r>
    <n v="40"/>
    <s v="112"/>
    <x v="0"/>
    <n v="1"/>
    <n v="31695977"/>
    <n v="8151630"/>
    <n v="364403"/>
    <n v="7249120"/>
    <n v="1338445"/>
    <n v="8587565"/>
    <n v="3.6909155272769407"/>
  </r>
  <r>
    <n v="41"/>
    <s v="112"/>
    <x v="0"/>
    <n v="1"/>
    <n v="28003884"/>
    <n v="2486291"/>
    <n v="367457"/>
    <n v="1158833"/>
    <n v="994921"/>
    <n v="2153754"/>
    <n v="13.002359600957213"/>
  </r>
  <r>
    <n v="42"/>
    <s v="121"/>
    <x v="0"/>
    <n v="1"/>
    <n v="17596462"/>
    <n v="3893348"/>
    <n v="505975"/>
    <n v="3931255"/>
    <n v="2397829"/>
    <n v="6329084"/>
    <n v="2.7802541410415786"/>
  </r>
  <r>
    <n v="43"/>
    <s v="121"/>
    <x v="0"/>
    <n v="1"/>
    <n v="15970424"/>
    <n v="4855341"/>
    <n v="518721"/>
    <n v="3145555"/>
    <n v="2483934"/>
    <n v="5629489"/>
    <n v="2.8369224986495221"/>
  </r>
  <r>
    <n v="44"/>
    <s v="121"/>
    <x v="0"/>
    <n v="1"/>
    <n v="12366029"/>
    <n v="5004116"/>
    <n v="535517"/>
    <n v="3343989"/>
    <n v="1026256"/>
    <n v="4370245"/>
    <n v="2.829596281215355"/>
  </r>
  <r>
    <n v="45"/>
    <s v="121"/>
    <x v="0"/>
    <n v="1"/>
    <n v="17706732"/>
    <n v="3487884"/>
    <n v="565757"/>
    <n v="2181770"/>
    <n v="1751378"/>
    <n v="3933148"/>
    <n v="4.501923649961812"/>
  </r>
  <r>
    <n v="46"/>
    <s v="112"/>
    <x v="0"/>
    <n v="1"/>
    <n v="9959736"/>
    <n v="2036547"/>
    <n v="804488"/>
    <n v="581093"/>
    <n v="575184"/>
    <n v="1156277"/>
    <n v="8.6136245899555206"/>
  </r>
  <r>
    <n v="47"/>
    <s v="112"/>
    <x v="0"/>
    <n v="1"/>
    <n v="3533858"/>
    <n v="2075151"/>
    <n v="946226"/>
    <n v="873531"/>
    <n v="275410"/>
    <n v="1148941"/>
    <n v="3.0757523667446804"/>
  </r>
  <r>
    <n v="48"/>
    <s v="112"/>
    <x v="0"/>
    <n v="1"/>
    <n v="13952898"/>
    <n v="4973943"/>
    <n v="975669"/>
    <n v="3102436"/>
    <n v="996249"/>
    <n v="4098685"/>
    <n v="3.4042377006283724"/>
  </r>
  <r>
    <n v="49"/>
    <s v="121"/>
    <x v="0"/>
    <n v="1"/>
    <n v="47827824"/>
    <n v="12285833"/>
    <n v="1098619"/>
    <n v="10203213"/>
    <n v="2055500"/>
    <n v="12258713"/>
    <n v="3.9015371352604471"/>
  </r>
  <r>
    <n v="50"/>
    <s v="112"/>
    <x v="0"/>
    <n v="1"/>
    <n v="3599681"/>
    <n v="1896833"/>
    <n v="1309898"/>
    <n v="452134"/>
    <n v="142933"/>
    <n v="595067"/>
    <n v="6.0492028628709038"/>
  </r>
  <r>
    <n v="51"/>
    <s v="112"/>
    <x v="0"/>
    <n v="1"/>
    <n v="13920401"/>
    <n v="7042024"/>
    <n v="1844188"/>
    <n v="3237038"/>
    <n v="3027385"/>
    <n v="6264423"/>
    <n v="2.2221361807783415"/>
  </r>
  <r>
    <n v="52"/>
    <s v="121"/>
    <x v="0"/>
    <n v="1"/>
    <n v="72361449"/>
    <n v="12792140"/>
    <n v="2306778"/>
    <n v="10116843"/>
    <n v="476997"/>
    <n v="10593840"/>
    <n v="6.83052122743028"/>
  </r>
  <r>
    <n v="53"/>
    <s v="121"/>
    <x v="0"/>
    <n v="1"/>
    <n v="15920368"/>
    <n v="6470657"/>
    <n v="2736009"/>
    <n v="3332802"/>
    <n v="1130153"/>
    <n v="4462955"/>
    <n v="3.5672257506517542"/>
  </r>
  <r>
    <n v="54"/>
    <s v="121"/>
    <x v="0"/>
    <n v="1"/>
    <n v="106989744"/>
    <n v="34458939"/>
    <n v="10461727"/>
    <n v="13907157"/>
    <n v="5949711"/>
    <n v="19856868"/>
    <n v="5.388047299302186"/>
  </r>
  <r>
    <n v="55"/>
    <s v="121"/>
    <x v="0"/>
    <n v="1"/>
    <n v="138837681"/>
    <n v="39987585"/>
    <n v="13795758"/>
    <n v="17794430"/>
    <n v="11247892"/>
    <n v="29042322"/>
    <n v="4.7805296353370093"/>
  </r>
  <r>
    <n v="460"/>
    <s v="112"/>
    <x v="0"/>
    <n v="-1"/>
    <n v="144636460"/>
    <n v="13085873"/>
    <n v="-9782646"/>
    <n v="14278099"/>
    <n v="13077707"/>
    <n v="27355806"/>
    <n v="5.2872307984637708"/>
  </r>
  <r>
    <n v="461"/>
    <s v="121"/>
    <x v="0"/>
    <n v="-1"/>
    <n v="2931388"/>
    <n v="-568313"/>
    <n v="-9116444"/>
    <n v="517692"/>
    <n v="6554936"/>
    <n v="7072628"/>
    <n v="0.41446941646018992"/>
  </r>
  <r>
    <n v="462"/>
    <s v="121"/>
    <x v="0"/>
    <n v="-1"/>
    <n v="35891788"/>
    <n v="12374494"/>
    <n v="-4239660"/>
    <n v="14949744"/>
    <n v="3006373"/>
    <n v="17956117"/>
    <n v="1.9988613351093669"/>
  </r>
  <r>
    <n v="463"/>
    <s v="112"/>
    <x v="0"/>
    <n v="-1"/>
    <n v="12263593"/>
    <n v="1334993"/>
    <n v="-3485361"/>
    <n v="1530870"/>
    <n v="1528779"/>
    <n v="3059649"/>
    <n v="4.0081698913829662"/>
  </r>
  <r>
    <n v="464"/>
    <s v="112"/>
    <x v="0"/>
    <n v="-1"/>
    <n v="12857067"/>
    <n v="1201653"/>
    <n v="-2287094"/>
    <n v="2274779"/>
    <n v="1634900"/>
    <n v="3909679"/>
    <n v="3.288522408105627"/>
  </r>
  <r>
    <n v="465"/>
    <s v="112"/>
    <x v="0"/>
    <n v="-1"/>
    <n v="35795459"/>
    <n v="17329549"/>
    <n v="-838578"/>
    <n v="5496714"/>
    <n v="13777236"/>
    <n v="19273950"/>
    <n v="1.8571937252094148"/>
  </r>
  <r>
    <n v="466"/>
    <s v="121"/>
    <x v="0"/>
    <n v="-1"/>
    <n v="4346013"/>
    <n v="1459205"/>
    <n v="-134137"/>
    <n v="1313981"/>
    <n v="273385"/>
    <n v="1587366"/>
    <n v="2.7378770869478117"/>
  </r>
  <r>
    <n v="467"/>
    <s v="112"/>
    <x v="0"/>
    <n v="-1"/>
    <n v="7904667"/>
    <n v="1967470"/>
    <n v="-49160"/>
    <n v="1908982"/>
    <n v="124975"/>
    <n v="2033957"/>
    <n v="3.8863491214416039"/>
  </r>
  <r>
    <n v="468"/>
    <s v="112"/>
    <x v="0"/>
    <n v="-1"/>
    <n v="251909"/>
    <n v="111532"/>
    <n v="-27186"/>
    <n v="141970"/>
    <n v="1892"/>
    <n v="143862"/>
    <n v="1.7510461414411034"/>
  </r>
  <r>
    <n v="469"/>
    <s v="112"/>
    <x v="0"/>
    <n v="-1"/>
    <n v="366494"/>
    <n v="257087"/>
    <n v="-20547"/>
    <n v="256423"/>
    <n v="19452"/>
    <n v="275875"/>
    <n v="1.3284784775713638"/>
  </r>
  <r>
    <n v="470"/>
    <s v="112"/>
    <x v="0"/>
    <n v="-1"/>
    <n v="15900"/>
    <n v="9128"/>
    <n v="-19252"/>
    <n v="5709"/>
    <n v="21310"/>
    <n v="27019"/>
    <n v="0.5884747770087716"/>
  </r>
  <r>
    <n v="471"/>
    <s v="112"/>
    <x v="0"/>
    <n v="-1"/>
    <n v="122950"/>
    <n v="-1892"/>
    <n v="-13178"/>
    <n v="0"/>
    <n v="18389"/>
    <n v="18389"/>
    <n v="6.6860623198651368"/>
  </r>
  <r>
    <n v="472"/>
    <s v="112"/>
    <x v="0"/>
    <n v="-1"/>
    <n v="14838"/>
    <n v="-100"/>
    <n v="-664"/>
    <n v="0"/>
    <n v="0"/>
    <n v="0"/>
    <m/>
  </r>
  <r>
    <n v="473"/>
    <s v="112"/>
    <x v="0"/>
    <n v="-1"/>
    <n v="0"/>
    <n v="-232"/>
    <n v="-332"/>
    <n v="0"/>
    <n v="0"/>
    <n v="0"/>
    <m/>
  </r>
  <r>
    <n v="474"/>
    <s v="121"/>
    <x v="0"/>
    <n v="-1"/>
    <n v="0"/>
    <n v="0"/>
    <n v="-332"/>
    <n v="0"/>
    <n v="0"/>
    <n v="0"/>
    <m/>
  </r>
  <r>
    <n v="475"/>
    <s v="112"/>
    <x v="0"/>
    <n v="-1"/>
    <n v="26787"/>
    <n v="6904"/>
    <n v="-100"/>
    <n v="6274"/>
    <n v="631"/>
    <n v="6905"/>
    <n v="3.8793627805937727"/>
  </r>
  <r>
    <n v="476"/>
    <s v="112"/>
    <x v="0"/>
    <n v="-1"/>
    <n v="0"/>
    <n v="-33"/>
    <n v="-33"/>
    <n v="0"/>
    <n v="0"/>
    <n v="0"/>
    <m/>
  </r>
  <r>
    <n v="477"/>
    <s v="112"/>
    <x v="0"/>
    <n v="-1"/>
    <n v="56728"/>
    <n v="8398"/>
    <n v="-33"/>
    <n v="10357"/>
    <n v="0"/>
    <n v="10357"/>
    <n v="5.4772617553345562"/>
  </r>
  <r>
    <n v="56"/>
    <s v="112"/>
    <x v="1"/>
    <n v="1"/>
    <n v="5776"/>
    <n v="465"/>
    <n v="66"/>
    <n v="0"/>
    <n v="0"/>
    <n v="0"/>
    <m/>
  </r>
  <r>
    <n v="57"/>
    <s v="421"/>
    <x v="1"/>
    <n v="1"/>
    <n v="13676"/>
    <n v="66"/>
    <n v="66"/>
    <n v="0"/>
    <n v="0"/>
    <n v="0"/>
    <m/>
  </r>
  <r>
    <n v="58"/>
    <s v="112"/>
    <x v="1"/>
    <n v="1"/>
    <n v="21476"/>
    <n v="797"/>
    <n v="100"/>
    <n v="0"/>
    <n v="5112"/>
    <n v="5112"/>
    <n v="4.2010954616588423"/>
  </r>
  <r>
    <n v="59"/>
    <s v="112"/>
    <x v="1"/>
    <n v="1"/>
    <n v="51251"/>
    <n v="5809"/>
    <n v="100"/>
    <n v="0"/>
    <n v="5245"/>
    <n v="5245"/>
    <n v="9.771401334604386"/>
  </r>
  <r>
    <n v="60"/>
    <s v="112"/>
    <x v="1"/>
    <n v="1"/>
    <n v="702516"/>
    <n v="9460"/>
    <n v="133"/>
    <n v="929"/>
    <n v="4481"/>
    <n v="5410"/>
    <n v="129.85508317929759"/>
  </r>
  <r>
    <n v="61"/>
    <s v="112"/>
    <x v="1"/>
    <n v="1"/>
    <n v="564"/>
    <n v="365"/>
    <n v="133"/>
    <n v="0"/>
    <n v="0"/>
    <n v="0"/>
    <m/>
  </r>
  <r>
    <n v="62"/>
    <s v="112"/>
    <x v="1"/>
    <n v="1"/>
    <n v="37011"/>
    <n v="31667"/>
    <n v="232"/>
    <n v="29509"/>
    <n v="266"/>
    <n v="29775"/>
    <n v="1.243022670025189"/>
  </r>
  <r>
    <n v="63"/>
    <s v="112"/>
    <x v="1"/>
    <n v="1"/>
    <n v="31003"/>
    <n v="2656"/>
    <n v="232"/>
    <n v="0"/>
    <n v="1859"/>
    <n v="1859"/>
    <n v="16.677245831091984"/>
  </r>
  <r>
    <n v="64"/>
    <s v="112"/>
    <x v="1"/>
    <n v="1"/>
    <n v="3087"/>
    <n v="-3751"/>
    <n v="266"/>
    <n v="0"/>
    <n v="5577"/>
    <n v="5577"/>
    <n v="0.55352339967724584"/>
  </r>
  <r>
    <n v="65"/>
    <s v="112"/>
    <x v="1"/>
    <n v="1"/>
    <n v="371838"/>
    <n v="50687"/>
    <n v="266"/>
    <n v="49525"/>
    <n v="0"/>
    <n v="49525"/>
    <n v="7.5080868248359414"/>
  </r>
  <r>
    <n v="66"/>
    <s v="112"/>
    <x v="1"/>
    <n v="1"/>
    <n v="67218"/>
    <n v="6938"/>
    <n v="332"/>
    <n v="6041"/>
    <n v="266"/>
    <n v="6307"/>
    <n v="10.657681940700808"/>
  </r>
  <r>
    <n v="67"/>
    <s v="112"/>
    <x v="1"/>
    <n v="1"/>
    <n v="35650"/>
    <n v="12580"/>
    <n v="365"/>
    <n v="8398"/>
    <n v="7967"/>
    <n v="16365"/>
    <n v="2.1784295753131682"/>
  </r>
  <r>
    <n v="68"/>
    <s v="112"/>
    <x v="1"/>
    <n v="1"/>
    <n v="12813"/>
    <n v="3187"/>
    <n v="365"/>
    <n v="1228"/>
    <n v="929"/>
    <n v="2157"/>
    <n v="5.9401947148817804"/>
  </r>
  <r>
    <n v="69"/>
    <s v="112"/>
    <x v="1"/>
    <n v="1"/>
    <n v="1062"/>
    <n v="498"/>
    <n v="432"/>
    <n v="0"/>
    <n v="0"/>
    <n v="0"/>
    <m/>
  </r>
  <r>
    <n v="70"/>
    <s v="112"/>
    <x v="1"/>
    <n v="1"/>
    <n v="30605"/>
    <n v="-2025"/>
    <n v="432"/>
    <n v="0"/>
    <n v="0"/>
    <n v="0"/>
    <m/>
  </r>
  <r>
    <n v="71"/>
    <s v="112"/>
    <x v="1"/>
    <n v="1"/>
    <n v="53077"/>
    <n v="-133"/>
    <n v="465"/>
    <n v="0"/>
    <n v="332"/>
    <n v="332"/>
    <n v="159.87048192771084"/>
  </r>
  <r>
    <n v="72"/>
    <s v="112"/>
    <x v="1"/>
    <n v="1"/>
    <n v="1062"/>
    <n v="631"/>
    <n v="597"/>
    <n v="0"/>
    <n v="0"/>
    <n v="0"/>
    <m/>
  </r>
  <r>
    <n v="73"/>
    <s v="112"/>
    <x v="1"/>
    <n v="1"/>
    <n v="24099"/>
    <n v="697"/>
    <n v="664"/>
    <n v="0"/>
    <n v="0"/>
    <n v="0"/>
    <m/>
  </r>
  <r>
    <n v="74"/>
    <s v="112"/>
    <x v="1"/>
    <n v="1"/>
    <n v="51019"/>
    <n v="2025"/>
    <n v="697"/>
    <n v="730"/>
    <n v="0"/>
    <n v="730"/>
    <n v="69.889041095890406"/>
  </r>
  <r>
    <n v="75"/>
    <s v="112"/>
    <x v="1"/>
    <n v="1"/>
    <n v="24497"/>
    <n v="9261"/>
    <n v="730"/>
    <n v="8630"/>
    <n v="0"/>
    <n v="8630"/>
    <n v="2.8385863267670914"/>
  </r>
  <r>
    <n v="76"/>
    <s v="112"/>
    <x v="1"/>
    <n v="1"/>
    <n v="12846"/>
    <n v="797"/>
    <n v="730"/>
    <n v="0"/>
    <n v="0"/>
    <n v="0"/>
    <m/>
  </r>
  <r>
    <n v="77"/>
    <s v="101"/>
    <x v="1"/>
    <n v="1"/>
    <n v="23534"/>
    <n v="7037"/>
    <n v="830"/>
    <n v="1726"/>
    <n v="6473"/>
    <n v="8199"/>
    <n v="2.8703500426881328"/>
  </r>
  <r>
    <n v="78"/>
    <s v="112"/>
    <x v="1"/>
    <n v="1"/>
    <n v="24066"/>
    <n v="66"/>
    <n v="896"/>
    <n v="0"/>
    <n v="299"/>
    <n v="299"/>
    <n v="80.488294314381264"/>
  </r>
  <r>
    <n v="79"/>
    <s v="112"/>
    <x v="1"/>
    <n v="1"/>
    <n v="254531"/>
    <n v="77176"/>
    <n v="929"/>
    <n v="71964"/>
    <n v="133"/>
    <n v="72097"/>
    <n v="3.5303965490935822"/>
  </r>
  <r>
    <n v="80"/>
    <s v="112"/>
    <x v="1"/>
    <n v="1"/>
    <n v="0"/>
    <n v="0"/>
    <n v="996"/>
    <n v="0"/>
    <n v="0"/>
    <n v="0"/>
    <m/>
  </r>
  <r>
    <n v="81"/>
    <s v="112"/>
    <x v="1"/>
    <n v="1"/>
    <n v="409613"/>
    <n v="199230"/>
    <n v="1029"/>
    <n v="192558"/>
    <n v="4514"/>
    <n v="197072"/>
    <n v="2.0784941544207194"/>
  </r>
  <r>
    <n v="82"/>
    <s v="112"/>
    <x v="1"/>
    <n v="1"/>
    <n v="6606"/>
    <n v="1726"/>
    <n v="1162"/>
    <n v="0"/>
    <n v="0"/>
    <n v="0"/>
    <m/>
  </r>
  <r>
    <n v="83"/>
    <s v="112"/>
    <x v="1"/>
    <n v="1"/>
    <n v="79699"/>
    <n v="21908"/>
    <n v="1361"/>
    <n v="16331"/>
    <n v="0"/>
    <n v="16331"/>
    <n v="4.8802277876431326"/>
  </r>
  <r>
    <n v="84"/>
    <s v="112"/>
    <x v="1"/>
    <n v="1"/>
    <n v="7469"/>
    <n v="1792"/>
    <n v="1394"/>
    <n v="100"/>
    <n v="0"/>
    <n v="100"/>
    <n v="74.69"/>
  </r>
  <r>
    <n v="85"/>
    <s v="112"/>
    <x v="1"/>
    <n v="1"/>
    <n v="124576"/>
    <n v="25460"/>
    <n v="1461"/>
    <n v="14240"/>
    <n v="20514"/>
    <n v="34754"/>
    <n v="3.5845082580422396"/>
  </r>
  <r>
    <n v="86"/>
    <s v="112"/>
    <x v="1"/>
    <n v="1"/>
    <n v="40098"/>
    <n v="1627"/>
    <n v="1527"/>
    <n v="0"/>
    <n v="0"/>
    <n v="0"/>
    <m/>
  </r>
  <r>
    <n v="87"/>
    <s v="112"/>
    <x v="1"/>
    <n v="1"/>
    <n v="21344"/>
    <n v="1992"/>
    <n v="1527"/>
    <n v="0"/>
    <n v="365"/>
    <n v="365"/>
    <n v="58.476712328767121"/>
  </r>
  <r>
    <n v="88"/>
    <s v="112"/>
    <x v="1"/>
    <n v="1"/>
    <n v="604660"/>
    <n v="102270"/>
    <n v="1560"/>
    <n v="66786"/>
    <n v="37576"/>
    <n v="104362"/>
    <n v="5.7938713324773383"/>
  </r>
  <r>
    <n v="89"/>
    <s v="112"/>
    <x v="1"/>
    <n v="1"/>
    <n v="44978"/>
    <n v="33227"/>
    <n v="1693"/>
    <n v="31634"/>
    <n v="0"/>
    <n v="31634"/>
    <n v="1.421824619080736"/>
  </r>
  <r>
    <n v="90"/>
    <s v="112"/>
    <x v="1"/>
    <n v="1"/>
    <n v="25261"/>
    <n v="896"/>
    <n v="1792"/>
    <n v="0"/>
    <n v="0"/>
    <n v="0"/>
    <m/>
  </r>
  <r>
    <n v="91"/>
    <s v="101"/>
    <x v="1"/>
    <n v="1"/>
    <n v="20215"/>
    <n v="7834"/>
    <n v="1859"/>
    <n v="1494"/>
    <n v="3452"/>
    <n v="4946"/>
    <n v="4.0871411241407198"/>
  </r>
  <r>
    <n v="92"/>
    <s v="112"/>
    <x v="1"/>
    <n v="1"/>
    <n v="10157"/>
    <n v="1859"/>
    <n v="1859"/>
    <n v="0"/>
    <n v="0"/>
    <n v="0"/>
    <m/>
  </r>
  <r>
    <n v="93"/>
    <s v="112"/>
    <x v="1"/>
    <n v="1"/>
    <n v="8464"/>
    <n v="2456"/>
    <n v="2025"/>
    <n v="0"/>
    <n v="232"/>
    <n v="232"/>
    <n v="36.482758620689658"/>
  </r>
  <r>
    <n v="94"/>
    <s v="112"/>
    <x v="1"/>
    <n v="1"/>
    <n v="281584"/>
    <n v="275609"/>
    <n v="2124"/>
    <n v="272190"/>
    <n v="0"/>
    <n v="272190"/>
    <n v="1.034512656600169"/>
  </r>
  <r>
    <n v="95"/>
    <s v="112"/>
    <x v="1"/>
    <n v="1"/>
    <n v="391888"/>
    <n v="87466"/>
    <n v="2191"/>
    <n v="50189"/>
    <n v="22671"/>
    <n v="72860"/>
    <n v="5.3786439747460886"/>
  </r>
  <r>
    <n v="96"/>
    <s v="112"/>
    <x v="1"/>
    <n v="1"/>
    <n v="124909"/>
    <n v="15004"/>
    <n v="2224"/>
    <n v="7435"/>
    <n v="2589"/>
    <n v="10024"/>
    <n v="12.460993615323224"/>
  </r>
  <r>
    <n v="97"/>
    <s v="112"/>
    <x v="1"/>
    <n v="1"/>
    <n v="31734"/>
    <n v="7004"/>
    <n v="2324"/>
    <n v="4182"/>
    <n v="0"/>
    <n v="4182"/>
    <n v="7.5882352941176467"/>
  </r>
  <r>
    <n v="98"/>
    <s v="112"/>
    <x v="1"/>
    <n v="1"/>
    <n v="124444"/>
    <n v="32497"/>
    <n v="2456"/>
    <n v="28348"/>
    <n v="266"/>
    <n v="28614"/>
    <n v="4.3490599007478856"/>
  </r>
  <r>
    <n v="99"/>
    <s v="112"/>
    <x v="1"/>
    <n v="1"/>
    <n v="4149"/>
    <n v="2589"/>
    <n v="2490"/>
    <n v="0"/>
    <n v="0"/>
    <n v="0"/>
    <m/>
  </r>
  <r>
    <n v="100"/>
    <s v="112"/>
    <x v="1"/>
    <n v="1"/>
    <n v="656808"/>
    <n v="189139"/>
    <n v="2556"/>
    <n v="169223"/>
    <n v="9228"/>
    <n v="178451"/>
    <n v="3.6806070013617185"/>
  </r>
  <r>
    <n v="101"/>
    <s v="112"/>
    <x v="1"/>
    <n v="1"/>
    <n v="20846"/>
    <n v="11153"/>
    <n v="2788"/>
    <n v="8099"/>
    <n v="2224"/>
    <n v="10323"/>
    <n v="2.0193742129226"/>
  </r>
  <r>
    <n v="102"/>
    <s v="112"/>
    <x v="1"/>
    <n v="1"/>
    <n v="9261"/>
    <n v="3153"/>
    <n v="2788"/>
    <n v="0"/>
    <n v="0"/>
    <n v="0"/>
    <m/>
  </r>
  <r>
    <n v="103"/>
    <s v="112"/>
    <x v="1"/>
    <n v="1"/>
    <n v="1020315"/>
    <n v="4382"/>
    <n v="2821"/>
    <n v="0"/>
    <n v="0"/>
    <n v="0"/>
    <m/>
  </r>
  <r>
    <n v="104"/>
    <s v="101"/>
    <x v="1"/>
    <n v="1"/>
    <n v="41791"/>
    <n v="1261"/>
    <n v="3054"/>
    <n v="1427"/>
    <n v="199"/>
    <n v="1626"/>
    <n v="25.701722017220174"/>
  </r>
  <r>
    <n v="105"/>
    <s v="112"/>
    <x v="1"/>
    <n v="1"/>
    <n v="55069"/>
    <n v="21310"/>
    <n v="3253"/>
    <n v="17261"/>
    <n v="199"/>
    <n v="17460"/>
    <n v="3.1540091638029781"/>
  </r>
  <r>
    <n v="106"/>
    <s v="112"/>
    <x v="1"/>
    <n v="1"/>
    <n v="27451"/>
    <n v="10390"/>
    <n v="3319"/>
    <n v="0"/>
    <n v="4282"/>
    <n v="4282"/>
    <n v="6.4107893507706679"/>
  </r>
  <r>
    <n v="107"/>
    <s v="112"/>
    <x v="1"/>
    <n v="1"/>
    <n v="316371"/>
    <n v="52114"/>
    <n v="3353"/>
    <n v="39268"/>
    <n v="7336"/>
    <n v="46604"/>
    <n v="6.7884945498240494"/>
  </r>
  <r>
    <n v="108"/>
    <s v="112"/>
    <x v="1"/>
    <n v="1"/>
    <n v="65226"/>
    <n v="3917"/>
    <n v="3519"/>
    <n v="0"/>
    <n v="133"/>
    <n v="133"/>
    <n v="490.42105263157896"/>
  </r>
  <r>
    <n v="109"/>
    <s v="112"/>
    <x v="1"/>
    <n v="1"/>
    <n v="10157"/>
    <n v="-1792"/>
    <n v="3618"/>
    <n v="4249"/>
    <n v="1494"/>
    <n v="5743"/>
    <n v="1.7685878460734807"/>
  </r>
  <r>
    <n v="110"/>
    <s v="112"/>
    <x v="1"/>
    <n v="1"/>
    <n v="900551"/>
    <n v="349233"/>
    <n v="3685"/>
    <n v="296554"/>
    <n v="74686"/>
    <n v="371240"/>
    <n v="2.4257919405236503"/>
  </r>
  <r>
    <n v="111"/>
    <s v="112"/>
    <x v="1"/>
    <n v="1"/>
    <n v="474972"/>
    <n v="154319"/>
    <n v="3685"/>
    <n v="131813"/>
    <n v="14738"/>
    <n v="146551"/>
    <n v="3.241001426124694"/>
  </r>
  <r>
    <n v="112"/>
    <s v="112"/>
    <x v="1"/>
    <n v="1"/>
    <n v="160293"/>
    <n v="8133"/>
    <n v="3817"/>
    <n v="4050"/>
    <n v="0"/>
    <n v="4050"/>
    <n v="39.578518518518521"/>
  </r>
  <r>
    <n v="113"/>
    <s v="112"/>
    <x v="1"/>
    <n v="1"/>
    <n v="186549"/>
    <n v="55699"/>
    <n v="3917"/>
    <n v="45277"/>
    <n v="3784"/>
    <n v="49061"/>
    <n v="3.8023888628442144"/>
  </r>
  <r>
    <n v="114"/>
    <s v="101"/>
    <x v="1"/>
    <n v="1"/>
    <n v="67284"/>
    <n v="10456"/>
    <n v="4182"/>
    <n v="5909"/>
    <n v="332"/>
    <n v="6241"/>
    <n v="10.780964589008171"/>
  </r>
  <r>
    <n v="115"/>
    <s v="112"/>
    <x v="1"/>
    <n v="1"/>
    <n v="94238"/>
    <n v="60015"/>
    <n v="4216"/>
    <n v="51384"/>
    <n v="4016"/>
    <n v="55400"/>
    <n v="1.7010469314079422"/>
  </r>
  <r>
    <n v="116"/>
    <s v="112"/>
    <x v="1"/>
    <n v="1"/>
    <n v="49227"/>
    <n v="34157"/>
    <n v="4315"/>
    <n v="29343"/>
    <n v="0"/>
    <n v="29343"/>
    <n v="1.6776403230753503"/>
  </r>
  <r>
    <n v="117"/>
    <s v="112"/>
    <x v="1"/>
    <n v="1"/>
    <n v="26954"/>
    <n v="4315"/>
    <n v="4382"/>
    <n v="0"/>
    <n v="0"/>
    <n v="0"/>
    <m/>
  </r>
  <r>
    <n v="118"/>
    <s v="112"/>
    <x v="1"/>
    <n v="1"/>
    <n v="519750"/>
    <n v="133074"/>
    <n v="4415"/>
    <n v="111034"/>
    <n v="30671"/>
    <n v="141705"/>
    <n v="3.6678310574785646"/>
  </r>
  <r>
    <n v="119"/>
    <s v="101"/>
    <x v="1"/>
    <n v="1"/>
    <n v="62704"/>
    <n v="1892"/>
    <n v="4548"/>
    <n v="2158"/>
    <n v="0"/>
    <n v="2158"/>
    <n v="29.056533827618164"/>
  </r>
  <r>
    <n v="120"/>
    <s v="112"/>
    <x v="1"/>
    <n v="1"/>
    <n v="633074"/>
    <n v="158368"/>
    <n v="4846"/>
    <n v="147945"/>
    <n v="3784"/>
    <n v="151729"/>
    <n v="4.1723994753804483"/>
  </r>
  <r>
    <n v="121"/>
    <s v="112"/>
    <x v="1"/>
    <n v="1"/>
    <n v="179214"/>
    <n v="9560"/>
    <n v="4979"/>
    <n v="0"/>
    <n v="5709"/>
    <n v="5709"/>
    <n v="31.391487125591173"/>
  </r>
  <r>
    <n v="122"/>
    <s v="102"/>
    <x v="1"/>
    <n v="1"/>
    <n v="94636"/>
    <n v="17759"/>
    <n v="5278"/>
    <n v="10456"/>
    <n v="0"/>
    <n v="10456"/>
    <n v="9.0508798775822488"/>
  </r>
  <r>
    <n v="123"/>
    <s v="112"/>
    <x v="1"/>
    <n v="1"/>
    <n v="224258"/>
    <n v="45177"/>
    <n v="5676"/>
    <n v="40231"/>
    <n v="2290"/>
    <n v="42521"/>
    <n v="5.2740528209590556"/>
  </r>
  <r>
    <n v="124"/>
    <s v="112"/>
    <x v="1"/>
    <n v="1"/>
    <n v="58454"/>
    <n v="6473"/>
    <n v="5809"/>
    <n v="0"/>
    <n v="0"/>
    <n v="0"/>
    <m/>
  </r>
  <r>
    <n v="125"/>
    <s v="112"/>
    <x v="1"/>
    <n v="1"/>
    <n v="107847"/>
    <n v="19551"/>
    <n v="5909"/>
    <n v="5776"/>
    <n v="6772"/>
    <n v="12548"/>
    <n v="8.5947561364360858"/>
  </r>
  <r>
    <n v="126"/>
    <s v="112"/>
    <x v="1"/>
    <n v="1"/>
    <n v="3321251"/>
    <n v="829450"/>
    <n v="5942"/>
    <n v="748556"/>
    <n v="79267"/>
    <n v="827823"/>
    <n v="4.012030349482921"/>
  </r>
  <r>
    <n v="127"/>
    <s v="112"/>
    <x v="1"/>
    <n v="1"/>
    <n v="104893"/>
    <n v="18223"/>
    <n v="6572"/>
    <n v="5676"/>
    <n v="1826"/>
    <n v="7502"/>
    <n v="13.982004798720341"/>
  </r>
  <r>
    <n v="128"/>
    <s v="112"/>
    <x v="1"/>
    <n v="1"/>
    <n v="93773"/>
    <n v="52480"/>
    <n v="7137"/>
    <n v="32962"/>
    <n v="11153"/>
    <n v="44115"/>
    <n v="2.1256488722656695"/>
  </r>
  <r>
    <n v="129"/>
    <s v="112"/>
    <x v="1"/>
    <n v="1"/>
    <n v="453562"/>
    <n v="131913"/>
    <n v="7170"/>
    <n v="87234"/>
    <n v="22472"/>
    <n v="109706"/>
    <n v="4.1343408747014747"/>
  </r>
  <r>
    <n v="130"/>
    <s v="421"/>
    <x v="1"/>
    <n v="1"/>
    <n v="552015"/>
    <n v="141605"/>
    <n v="7402"/>
    <n v="107648"/>
    <n v="22904"/>
    <n v="130552"/>
    <n v="4.2283151541148358"/>
  </r>
  <r>
    <n v="131"/>
    <s v="112"/>
    <x v="1"/>
    <n v="1"/>
    <n v="26556"/>
    <n v="6141"/>
    <n v="7734"/>
    <n v="2888"/>
    <n v="0"/>
    <n v="2888"/>
    <n v="9.1952908587257625"/>
  </r>
  <r>
    <n v="132"/>
    <s v="112"/>
    <x v="1"/>
    <n v="1"/>
    <n v="62239"/>
    <n v="10456"/>
    <n v="7801"/>
    <n v="0"/>
    <n v="2423"/>
    <n v="2423"/>
    <n v="25.686751960379695"/>
  </r>
  <r>
    <n v="133"/>
    <s v="112"/>
    <x v="1"/>
    <n v="1"/>
    <n v="694118"/>
    <n v="29875"/>
    <n v="7867"/>
    <n v="10025"/>
    <n v="10456"/>
    <n v="20481"/>
    <n v="33.890825643279136"/>
  </r>
  <r>
    <n v="134"/>
    <s v="101"/>
    <x v="1"/>
    <n v="1"/>
    <n v="71367"/>
    <n v="12415"/>
    <n v="7967"/>
    <n v="2656"/>
    <n v="6108"/>
    <n v="8764"/>
    <n v="8.1431994523048843"/>
  </r>
  <r>
    <n v="135"/>
    <s v="112"/>
    <x v="1"/>
    <n v="1"/>
    <n v="148144"/>
    <n v="48928"/>
    <n v="8431"/>
    <n v="34256"/>
    <n v="6108"/>
    <n v="40364"/>
    <n v="3.6702011693588346"/>
  </r>
  <r>
    <n v="136"/>
    <s v="111"/>
    <x v="1"/>
    <n v="1"/>
    <n v="44247"/>
    <n v="12879"/>
    <n v="8697"/>
    <n v="4083"/>
    <n v="2490"/>
    <n v="6573"/>
    <n v="6.7316293929712456"/>
  </r>
  <r>
    <n v="137"/>
    <s v="112"/>
    <x v="1"/>
    <n v="1"/>
    <n v="32762"/>
    <n v="21676"/>
    <n v="9162"/>
    <n v="11518"/>
    <n v="0"/>
    <n v="11518"/>
    <n v="2.844417433582219"/>
  </r>
  <r>
    <n v="138"/>
    <s v="112"/>
    <x v="1"/>
    <n v="1"/>
    <n v="10257"/>
    <n v="9859"/>
    <n v="9493"/>
    <n v="0"/>
    <n v="0"/>
    <n v="0"/>
    <m/>
  </r>
  <r>
    <n v="139"/>
    <s v="112"/>
    <x v="1"/>
    <n v="1"/>
    <n v="25957"/>
    <n v="10058"/>
    <n v="9958"/>
    <n v="0"/>
    <n v="0"/>
    <n v="0"/>
    <m/>
  </r>
  <r>
    <n v="140"/>
    <s v="112"/>
    <x v="1"/>
    <n v="1"/>
    <n v="10290"/>
    <n v="10058"/>
    <n v="10025"/>
    <n v="0"/>
    <n v="0"/>
    <n v="0"/>
    <m/>
  </r>
  <r>
    <n v="141"/>
    <s v="112"/>
    <x v="1"/>
    <n v="1"/>
    <n v="789086"/>
    <n v="141074"/>
    <n v="10423"/>
    <n v="102005"/>
    <n v="23169"/>
    <n v="125174"/>
    <n v="6.3039129531691884"/>
  </r>
  <r>
    <n v="142"/>
    <s v="112"/>
    <x v="1"/>
    <n v="1"/>
    <n v="436998"/>
    <n v="115814"/>
    <n v="10489"/>
    <n v="71035"/>
    <n v="23302"/>
    <n v="94337"/>
    <n v="4.6323075781506722"/>
  </r>
  <r>
    <n v="143"/>
    <s v="112"/>
    <x v="1"/>
    <n v="1"/>
    <n v="619996"/>
    <n v="163214"/>
    <n v="10556"/>
    <n v="130552"/>
    <n v="23136"/>
    <n v="153688"/>
    <n v="4.034121076466608"/>
  </r>
  <r>
    <n v="144"/>
    <s v="112"/>
    <x v="1"/>
    <n v="1"/>
    <n v="84445"/>
    <n v="-10157"/>
    <n v="12049"/>
    <n v="0"/>
    <n v="0"/>
    <n v="0"/>
    <m/>
  </r>
  <r>
    <n v="145"/>
    <s v="112"/>
    <x v="1"/>
    <n v="1"/>
    <n v="841632"/>
    <n v="248158"/>
    <n v="12614"/>
    <n v="203379"/>
    <n v="21510"/>
    <n v="224889"/>
    <n v="3.7424329335805666"/>
  </r>
  <r>
    <n v="146"/>
    <s v="112"/>
    <x v="1"/>
    <n v="1"/>
    <n v="775907"/>
    <n v="59649"/>
    <n v="12746"/>
    <n v="28580"/>
    <n v="10589"/>
    <n v="39169"/>
    <n v="19.809211366131379"/>
  </r>
  <r>
    <n v="147"/>
    <s v="112"/>
    <x v="1"/>
    <n v="1"/>
    <n v="299807"/>
    <n v="29709"/>
    <n v="13012"/>
    <n v="16099"/>
    <n v="166"/>
    <n v="16265"/>
    <n v="18.432646787580694"/>
  </r>
  <r>
    <n v="148"/>
    <s v="112"/>
    <x v="1"/>
    <n v="1"/>
    <n v="77840"/>
    <n v="44247"/>
    <n v="13211"/>
    <n v="30339"/>
    <n v="0"/>
    <n v="30339"/>
    <n v="2.5656745443158968"/>
  </r>
  <r>
    <n v="149"/>
    <s v="112"/>
    <x v="1"/>
    <n v="1"/>
    <n v="114619"/>
    <n v="19684"/>
    <n v="13311"/>
    <n v="4747"/>
    <n v="0"/>
    <n v="4747"/>
    <n v="24.145565620391828"/>
  </r>
  <r>
    <n v="150"/>
    <s v="112"/>
    <x v="1"/>
    <n v="1"/>
    <n v="331640"/>
    <n v="90155"/>
    <n v="13610"/>
    <n v="72197"/>
    <n v="2423"/>
    <n v="74620"/>
    <n v="4.4443848834092741"/>
  </r>
  <r>
    <n v="151"/>
    <s v="112"/>
    <x v="1"/>
    <n v="1"/>
    <n v="2225586"/>
    <n v="670285"/>
    <n v="13775"/>
    <n v="620726"/>
    <n v="48895"/>
    <n v="669621"/>
    <n v="3.3236502439439621"/>
  </r>
  <r>
    <n v="152"/>
    <s v="112"/>
    <x v="1"/>
    <n v="1"/>
    <n v="171944"/>
    <n v="38903"/>
    <n v="13975"/>
    <n v="18290"/>
    <n v="3651"/>
    <n v="21941"/>
    <n v="7.8366528417118637"/>
  </r>
  <r>
    <n v="153"/>
    <s v="112"/>
    <x v="1"/>
    <n v="1"/>
    <n v="691130"/>
    <n v="109805"/>
    <n v="14041"/>
    <n v="96860"/>
    <n v="12348"/>
    <n v="109208"/>
    <n v="6.3285656728444799"/>
  </r>
  <r>
    <n v="154"/>
    <s v="112"/>
    <x v="1"/>
    <n v="1"/>
    <n v="293003"/>
    <n v="91482"/>
    <n v="14771"/>
    <n v="60811"/>
    <n v="13643"/>
    <n v="74454"/>
    <n v="3.9353560587745453"/>
  </r>
  <r>
    <n v="155"/>
    <s v="112"/>
    <x v="1"/>
    <n v="1"/>
    <n v="791310"/>
    <n v="220773"/>
    <n v="14771"/>
    <n v="173704"/>
    <n v="4780"/>
    <n v="178484"/>
    <n v="4.4335066448533205"/>
  </r>
  <r>
    <n v="156"/>
    <s v="112"/>
    <x v="1"/>
    <n v="1"/>
    <n v="422525"/>
    <n v="121656"/>
    <n v="14904"/>
    <n v="49061"/>
    <n v="14207"/>
    <n v="63268"/>
    <n v="6.6783365998609092"/>
  </r>
  <r>
    <n v="157"/>
    <s v="112"/>
    <x v="1"/>
    <n v="1"/>
    <n v="108245"/>
    <n v="70935"/>
    <n v="16398"/>
    <n v="48430"/>
    <n v="3817"/>
    <n v="52247"/>
    <n v="2.0717935958045439"/>
  </r>
  <r>
    <n v="158"/>
    <s v="112"/>
    <x v="1"/>
    <n v="1"/>
    <n v="1220707"/>
    <n v="318131"/>
    <n v="16564"/>
    <n v="248058"/>
    <n v="46471"/>
    <n v="294529"/>
    <n v="4.1446071524366026"/>
  </r>
  <r>
    <n v="159"/>
    <s v="112"/>
    <x v="1"/>
    <n v="1"/>
    <n v="1893448"/>
    <n v="693089"/>
    <n v="16597"/>
    <n v="618336"/>
    <n v="73491"/>
    <n v="691827"/>
    <n v="2.7368807519799025"/>
  </r>
  <r>
    <n v="160"/>
    <s v="112"/>
    <x v="1"/>
    <n v="1"/>
    <n v="85342"/>
    <n v="34721"/>
    <n v="17228"/>
    <n v="13012"/>
    <n v="5079"/>
    <n v="18091"/>
    <n v="4.7173732795312588"/>
  </r>
  <r>
    <n v="161"/>
    <s v="112"/>
    <x v="1"/>
    <n v="1"/>
    <n v="122386"/>
    <n v="40663"/>
    <n v="17327"/>
    <n v="16265"/>
    <n v="5875"/>
    <n v="22140"/>
    <n v="5.5278229448961156"/>
  </r>
  <r>
    <n v="162"/>
    <s v="112"/>
    <x v="1"/>
    <n v="1"/>
    <n v="257618"/>
    <n v="164177"/>
    <n v="17759"/>
    <n v="155679"/>
    <n v="3286"/>
    <n v="158965"/>
    <n v="1.6205957286195074"/>
  </r>
  <r>
    <n v="163"/>
    <s v="112"/>
    <x v="1"/>
    <n v="1"/>
    <n v="3983934"/>
    <n v="884452"/>
    <n v="18987"/>
    <n v="774912"/>
    <n v="97192"/>
    <n v="872104"/>
    <n v="4.5681868217552033"/>
  </r>
  <r>
    <n v="164"/>
    <s v="111"/>
    <x v="1"/>
    <n v="1"/>
    <n v="2323840"/>
    <n v="190666"/>
    <n v="19153"/>
    <n v="199993"/>
    <n v="12547"/>
    <n v="212540"/>
    <n v="10.933659546438317"/>
  </r>
  <r>
    <n v="165"/>
    <s v="112"/>
    <x v="1"/>
    <n v="1"/>
    <n v="157572"/>
    <n v="62471"/>
    <n v="19983"/>
    <n v="39667"/>
    <n v="24331"/>
    <n v="63998"/>
    <n v="2.4621394418575582"/>
  </r>
  <r>
    <n v="166"/>
    <s v="112"/>
    <x v="1"/>
    <n v="1"/>
    <n v="1546571"/>
    <n v="811425"/>
    <n v="21377"/>
    <n v="735378"/>
    <n v="41990"/>
    <n v="777368"/>
    <n v="1.9894966090706074"/>
  </r>
  <r>
    <n v="167"/>
    <s v="112"/>
    <x v="1"/>
    <n v="1"/>
    <n v="1509129"/>
    <n v="507402"/>
    <n v="22074"/>
    <n v="417812"/>
    <n v="40928"/>
    <n v="458740"/>
    <n v="3.2897262065658106"/>
  </r>
  <r>
    <n v="168"/>
    <s v="112"/>
    <x v="1"/>
    <n v="1"/>
    <n v="1750846"/>
    <n v="550953"/>
    <n v="22107"/>
    <n v="425911"/>
    <n v="148277"/>
    <n v="574188"/>
    <n v="3.0492556444927446"/>
  </r>
  <r>
    <n v="169"/>
    <s v="112"/>
    <x v="1"/>
    <n v="1"/>
    <n v="28613"/>
    <n v="15369"/>
    <n v="22505"/>
    <n v="10191"/>
    <n v="0"/>
    <n v="10191"/>
    <n v="2.8076734373466783"/>
  </r>
  <r>
    <n v="170"/>
    <s v="112"/>
    <x v="1"/>
    <n v="1"/>
    <n v="326927"/>
    <n v="80429"/>
    <n v="22605"/>
    <n v="41625"/>
    <n v="10456"/>
    <n v="52081"/>
    <n v="6.2772796221270717"/>
  </r>
  <r>
    <n v="171"/>
    <s v="112"/>
    <x v="1"/>
    <n v="1"/>
    <n v="102768"/>
    <n v="7900"/>
    <n v="22638"/>
    <n v="48364"/>
    <n v="7037"/>
    <n v="55401"/>
    <n v="1.8549845670655765"/>
  </r>
  <r>
    <n v="172"/>
    <s v="121"/>
    <x v="1"/>
    <n v="1"/>
    <n v="1334462"/>
    <n v="301268"/>
    <n v="23534"/>
    <n v="144991"/>
    <n v="197736"/>
    <n v="342727"/>
    <n v="3.8936588013200009"/>
  </r>
  <r>
    <n v="173"/>
    <s v="112"/>
    <x v="1"/>
    <n v="1"/>
    <n v="4217321"/>
    <n v="939620"/>
    <n v="23933"/>
    <n v="320919"/>
    <n v="936898"/>
    <n v="1257817"/>
    <n v="3.352889172272278"/>
  </r>
  <r>
    <n v="174"/>
    <s v="112"/>
    <x v="1"/>
    <n v="1"/>
    <n v="3295957"/>
    <n v="926343"/>
    <n v="25891"/>
    <n v="592744"/>
    <n v="257518"/>
    <n v="850262"/>
    <n v="3.8764016267926826"/>
  </r>
  <r>
    <n v="175"/>
    <s v="112"/>
    <x v="1"/>
    <n v="1"/>
    <n v="2781318"/>
    <n v="584877"/>
    <n v="25924"/>
    <n v="409347"/>
    <n v="106187"/>
    <n v="515534"/>
    <n v="5.3950234126168208"/>
  </r>
  <r>
    <n v="176"/>
    <s v="112"/>
    <x v="1"/>
    <n v="1"/>
    <n v="176857"/>
    <n v="52214"/>
    <n v="26124"/>
    <n v="22140"/>
    <n v="2058"/>
    <n v="24198"/>
    <n v="7.3087445243408542"/>
  </r>
  <r>
    <n v="177"/>
    <s v="112"/>
    <x v="1"/>
    <n v="1"/>
    <n v="286629"/>
    <n v="59417"/>
    <n v="27451"/>
    <n v="31335"/>
    <n v="1759"/>
    <n v="33094"/>
    <n v="8.6610563848431745"/>
  </r>
  <r>
    <n v="178"/>
    <s v="112"/>
    <x v="1"/>
    <n v="1"/>
    <n v="516464"/>
    <n v="67118"/>
    <n v="31567"/>
    <n v="25626"/>
    <n v="5975"/>
    <n v="31601"/>
    <n v="16.343280275940636"/>
  </r>
  <r>
    <n v="179"/>
    <s v="112"/>
    <x v="1"/>
    <n v="1"/>
    <n v="282082"/>
    <n v="128460"/>
    <n v="32630"/>
    <n v="81192"/>
    <n v="0"/>
    <n v="81192"/>
    <n v="3.4742585476401615"/>
  </r>
  <r>
    <n v="180"/>
    <s v="112"/>
    <x v="1"/>
    <n v="1"/>
    <n v="2956782"/>
    <n v="965180"/>
    <n v="34057"/>
    <n v="901846"/>
    <n v="57392"/>
    <n v="959238"/>
    <n v="3.0824279271671888"/>
  </r>
  <r>
    <n v="181"/>
    <s v="112"/>
    <x v="1"/>
    <n v="1"/>
    <n v="250481"/>
    <n v="109573"/>
    <n v="34356"/>
    <n v="62205"/>
    <n v="24630"/>
    <n v="86835"/>
    <n v="2.8845626763401855"/>
  </r>
  <r>
    <n v="182"/>
    <s v="112"/>
    <x v="1"/>
    <n v="1"/>
    <n v="769236"/>
    <n v="238498"/>
    <n v="34389"/>
    <n v="185255"/>
    <n v="12713"/>
    <n v="197968"/>
    <n v="3.8856582882081954"/>
  </r>
  <r>
    <n v="183"/>
    <s v="112"/>
    <x v="1"/>
    <n v="1"/>
    <n v="269999"/>
    <n v="50322"/>
    <n v="34455"/>
    <n v="597"/>
    <n v="19385"/>
    <n v="19982"/>
    <n v="13.512110899809828"/>
  </r>
  <r>
    <n v="184"/>
    <s v="112"/>
    <x v="1"/>
    <n v="1"/>
    <n v="1723760"/>
    <n v="168160"/>
    <n v="36347"/>
    <n v="64297"/>
    <n v="63168"/>
    <n v="127465"/>
    <n v="13.523398580002354"/>
  </r>
  <r>
    <n v="185"/>
    <s v="112"/>
    <x v="1"/>
    <n v="1"/>
    <n v="177487"/>
    <n v="41160"/>
    <n v="39036"/>
    <n v="0"/>
    <n v="2124"/>
    <n v="2124"/>
    <n v="83.562617702448208"/>
  </r>
  <r>
    <n v="186"/>
    <s v="112"/>
    <x v="1"/>
    <n v="1"/>
    <n v="0"/>
    <n v="-10157"/>
    <n v="41858"/>
    <n v="0"/>
    <n v="50588"/>
    <n v="50588"/>
    <n v="0"/>
  </r>
  <r>
    <n v="187"/>
    <s v="112"/>
    <x v="1"/>
    <n v="1"/>
    <n v="2575417"/>
    <n v="175065"/>
    <n v="42787"/>
    <n v="89059"/>
    <n v="28148"/>
    <n v="117207"/>
    <n v="21.973235386964941"/>
  </r>
  <r>
    <n v="188"/>
    <s v="112"/>
    <x v="1"/>
    <n v="1"/>
    <n v="246564"/>
    <n v="76944"/>
    <n v="43750"/>
    <n v="31700"/>
    <n v="664"/>
    <n v="32364"/>
    <n v="7.6184649610678532"/>
  </r>
  <r>
    <n v="189"/>
    <s v="112"/>
    <x v="1"/>
    <n v="1"/>
    <n v="2590055"/>
    <n v="970623"/>
    <n v="44015"/>
    <n v="822014"/>
    <n v="88993"/>
    <n v="911007"/>
    <n v="2.8430681652281486"/>
  </r>
  <r>
    <n v="190"/>
    <s v="111"/>
    <x v="1"/>
    <n v="1"/>
    <n v="142966"/>
    <n v="77176"/>
    <n v="45774"/>
    <n v="25626"/>
    <n v="133"/>
    <n v="25759"/>
    <n v="5.5501378159090029"/>
  </r>
  <r>
    <n v="191"/>
    <s v="112"/>
    <x v="1"/>
    <n v="1"/>
    <n v="1175530"/>
    <n v="105490"/>
    <n v="46073"/>
    <n v="44082"/>
    <n v="15070"/>
    <n v="59152"/>
    <n v="19.873038950500405"/>
  </r>
  <r>
    <n v="192"/>
    <s v="112"/>
    <x v="1"/>
    <n v="1"/>
    <n v="1023136"/>
    <n v="67118"/>
    <n v="47434"/>
    <n v="30074"/>
    <n v="19252"/>
    <n v="49326"/>
    <n v="20.742326562056522"/>
  </r>
  <r>
    <n v="193"/>
    <s v="112"/>
    <x v="1"/>
    <n v="1"/>
    <n v="204972"/>
    <n v="99748"/>
    <n v="49990"/>
    <n v="57094"/>
    <n v="13775"/>
    <n v="70869"/>
    <n v="2.8922660119375183"/>
  </r>
  <r>
    <n v="194"/>
    <s v="112"/>
    <x v="1"/>
    <n v="1"/>
    <n v="556761"/>
    <n v="164907"/>
    <n v="50322"/>
    <n v="83781"/>
    <n v="22406"/>
    <n v="106187"/>
    <n v="5.2432124459679619"/>
  </r>
  <r>
    <n v="195"/>
    <s v="112"/>
    <x v="1"/>
    <n v="1"/>
    <n v="432218"/>
    <n v="138751"/>
    <n v="51716"/>
    <n v="71931"/>
    <n v="33"/>
    <n v="71964"/>
    <n v="6.0060307931743653"/>
  </r>
  <r>
    <n v="196"/>
    <s v="112"/>
    <x v="1"/>
    <n v="1"/>
    <n v="560380"/>
    <n v="120560"/>
    <n v="52480"/>
    <n v="43351"/>
    <n v="14506"/>
    <n v="57857"/>
    <n v="9.6856041619855855"/>
  </r>
  <r>
    <n v="197"/>
    <s v="112"/>
    <x v="1"/>
    <n v="1"/>
    <n v="347109"/>
    <n v="84412"/>
    <n v="52712"/>
    <n v="24364"/>
    <n v="21111"/>
    <n v="45475"/>
    <n v="7.632963166575041"/>
  </r>
  <r>
    <n v="198"/>
    <s v="112"/>
    <x v="1"/>
    <n v="1"/>
    <n v="1975569"/>
    <n v="365166"/>
    <n v="53376"/>
    <n v="276572"/>
    <n v="36912"/>
    <n v="313484"/>
    <n v="6.3019771343992037"/>
  </r>
  <r>
    <n v="199"/>
    <s v="112"/>
    <x v="1"/>
    <n v="1"/>
    <n v="380270"/>
    <n v="112129"/>
    <n v="56629"/>
    <n v="46040"/>
    <n v="6971"/>
    <n v="53011"/>
    <n v="7.1734168380147514"/>
  </r>
  <r>
    <n v="200"/>
    <s v="112"/>
    <x v="1"/>
    <n v="1"/>
    <n v="74986"/>
    <n v="68313"/>
    <n v="57094"/>
    <n v="0"/>
    <n v="6705"/>
    <n v="6705"/>
    <n v="11.183594332587621"/>
  </r>
  <r>
    <n v="201"/>
    <s v="112"/>
    <x v="1"/>
    <n v="1"/>
    <n v="166766"/>
    <n v="82985"/>
    <n v="64761"/>
    <n v="16730"/>
    <n v="2423"/>
    <n v="19153"/>
    <n v="8.7070432830365991"/>
  </r>
  <r>
    <n v="202"/>
    <s v="112"/>
    <x v="1"/>
    <n v="1"/>
    <n v="636062"/>
    <n v="186351"/>
    <n v="65525"/>
    <n v="106021"/>
    <n v="16033"/>
    <n v="122054"/>
    <n v="5.2113163026201521"/>
  </r>
  <r>
    <n v="203"/>
    <s v="112"/>
    <x v="1"/>
    <n v="1"/>
    <n v="631813"/>
    <n v="114386"/>
    <n v="68081"/>
    <n v="19784"/>
    <n v="14572"/>
    <n v="34356"/>
    <n v="18.390179299103504"/>
  </r>
  <r>
    <n v="204"/>
    <s v="112"/>
    <x v="1"/>
    <n v="1"/>
    <n v="2748324"/>
    <n v="1069342"/>
    <n v="68944"/>
    <n v="1663248"/>
    <n v="2215263"/>
    <n v="3878511"/>
    <n v="0.70860286331532896"/>
  </r>
  <r>
    <n v="205"/>
    <s v="112"/>
    <x v="1"/>
    <n v="1"/>
    <n v="2088860"/>
    <n v="642767"/>
    <n v="69209"/>
    <n v="498672"/>
    <n v="99383"/>
    <n v="598055"/>
    <n v="3.4927556830057438"/>
  </r>
  <r>
    <n v="206"/>
    <s v="112"/>
    <x v="1"/>
    <n v="1"/>
    <n v="1278563"/>
    <n v="187977"/>
    <n v="69906"/>
    <n v="198466"/>
    <n v="93209"/>
    <n v="291675"/>
    <n v="4.3835193280191991"/>
  </r>
  <r>
    <n v="207"/>
    <s v="112"/>
    <x v="1"/>
    <n v="1"/>
    <n v="4847706"/>
    <n v="1674799"/>
    <n v="70106"/>
    <n v="1538936"/>
    <n v="15402"/>
    <n v="1554338"/>
    <n v="3.1188235763392518"/>
  </r>
  <r>
    <n v="208"/>
    <s v="112"/>
    <x v="1"/>
    <n v="1"/>
    <n v="1804355"/>
    <n v="254066"/>
    <n v="70106"/>
    <n v="154219"/>
    <n v="11352"/>
    <n v="165571"/>
    <n v="10.897771952817825"/>
  </r>
  <r>
    <n v="209"/>
    <s v="112"/>
    <x v="1"/>
    <n v="1"/>
    <n v="299807"/>
    <n v="111498"/>
    <n v="76379"/>
    <n v="40463"/>
    <n v="111133"/>
    <n v="151596"/>
    <n v="1.9776709147998628"/>
  </r>
  <r>
    <n v="210"/>
    <s v="112"/>
    <x v="1"/>
    <n v="1"/>
    <n v="1164675"/>
    <n v="132377"/>
    <n v="80860"/>
    <n v="14605"/>
    <n v="20481"/>
    <n v="35086"/>
    <n v="33.194864048338367"/>
  </r>
  <r>
    <n v="211"/>
    <s v="121"/>
    <x v="1"/>
    <n v="1"/>
    <n v="4587168"/>
    <n v="1293567"/>
    <n v="81126"/>
    <n v="985129"/>
    <n v="272356"/>
    <n v="1257485"/>
    <n v="3.6478908297116863"/>
  </r>
  <r>
    <n v="212"/>
    <s v="112"/>
    <x v="1"/>
    <n v="1"/>
    <n v="1514904"/>
    <n v="392020"/>
    <n v="92246"/>
    <n v="176924"/>
    <n v="33227"/>
    <n v="210151"/>
    <n v="7.2086452122521427"/>
  </r>
  <r>
    <n v="213"/>
    <s v="112"/>
    <x v="1"/>
    <n v="1"/>
    <n v="643531"/>
    <n v="339873"/>
    <n v="93706"/>
    <n v="232723"/>
    <n v="29177"/>
    <n v="261900"/>
    <n v="2.457163039327988"/>
  </r>
  <r>
    <n v="214"/>
    <s v="112"/>
    <x v="1"/>
    <n v="1"/>
    <n v="618237"/>
    <n v="271128"/>
    <n v="95333"/>
    <n v="166633"/>
    <n v="7867"/>
    <n v="174500"/>
    <n v="3.5429054441260743"/>
  </r>
  <r>
    <n v="215"/>
    <s v="112"/>
    <x v="1"/>
    <n v="1"/>
    <n v="1898360"/>
    <n v="264456"/>
    <n v="99084"/>
    <n v="114320"/>
    <n v="31302"/>
    <n v="145622"/>
    <n v="13.036217055115298"/>
  </r>
  <r>
    <n v="216"/>
    <s v="112"/>
    <x v="1"/>
    <n v="1"/>
    <n v="462590"/>
    <n v="133406"/>
    <n v="103366"/>
    <n v="21012"/>
    <n v="232"/>
    <n v="21244"/>
    <n v="21.77508943701751"/>
  </r>
  <r>
    <n v="217"/>
    <s v="112"/>
    <x v="1"/>
    <n v="1"/>
    <n v="102901"/>
    <n v="102868"/>
    <n v="104395"/>
    <n v="0"/>
    <n v="0"/>
    <n v="0"/>
    <m/>
  </r>
  <r>
    <n v="218"/>
    <s v="112"/>
    <x v="1"/>
    <n v="1"/>
    <n v="340968"/>
    <n v="137888"/>
    <n v="105457"/>
    <n v="27916"/>
    <n v="0"/>
    <n v="27916"/>
    <n v="12.214070783779912"/>
  </r>
  <r>
    <n v="219"/>
    <s v="112"/>
    <x v="1"/>
    <n v="1"/>
    <n v="464051"/>
    <n v="132908"/>
    <n v="108577"/>
    <n v="15269"/>
    <n v="8265"/>
    <n v="23534"/>
    <n v="19.718322427126711"/>
  </r>
  <r>
    <n v="220"/>
    <s v="112"/>
    <x v="1"/>
    <n v="1"/>
    <n v="5503651"/>
    <n v="190002"/>
    <n v="109374"/>
    <n v="57160"/>
    <n v="15203"/>
    <n v="72363"/>
    <n v="76.056147478683855"/>
  </r>
  <r>
    <n v="221"/>
    <s v="112"/>
    <x v="1"/>
    <n v="1"/>
    <n v="3286364"/>
    <n v="1086404"/>
    <n v="111664"/>
    <n v="837914"/>
    <n v="44712"/>
    <n v="882626"/>
    <n v="3.7233936004604442"/>
  </r>
  <r>
    <n v="222"/>
    <s v="112"/>
    <x v="1"/>
    <n v="1"/>
    <n v="557226"/>
    <n v="168260"/>
    <n v="114519"/>
    <n v="40165"/>
    <n v="16730"/>
    <n v="56895"/>
    <n v="9.7939361982599529"/>
  </r>
  <r>
    <n v="223"/>
    <s v="112"/>
    <x v="1"/>
    <n v="1"/>
    <n v="227445"/>
    <n v="161588"/>
    <n v="118867"/>
    <n v="59616"/>
    <n v="18323"/>
    <n v="77939"/>
    <n v="2.9182437547312641"/>
  </r>
  <r>
    <n v="224"/>
    <s v="112"/>
    <x v="1"/>
    <n v="1"/>
    <n v="3121589"/>
    <n v="1229005"/>
    <n v="124411"/>
    <n v="1028314"/>
    <n v="233187"/>
    <n v="1261501"/>
    <n v="2.4745037855697301"/>
  </r>
  <r>
    <n v="225"/>
    <s v="112"/>
    <x v="1"/>
    <n v="1"/>
    <n v="4752838"/>
    <n v="638917"/>
    <n v="130120"/>
    <n v="416086"/>
    <n v="339242"/>
    <n v="755328"/>
    <n v="6.2924160099983055"/>
  </r>
  <r>
    <n v="226"/>
    <s v="121"/>
    <x v="1"/>
    <n v="1"/>
    <n v="1599781"/>
    <n v="596959"/>
    <n v="130983"/>
    <n v="306811"/>
    <n v="77242"/>
    <n v="384053"/>
    <n v="4.1655214254282615"/>
  </r>
  <r>
    <n v="227"/>
    <s v="112"/>
    <x v="1"/>
    <n v="1"/>
    <n v="1156907"/>
    <n v="355872"/>
    <n v="131415"/>
    <n v="195844"/>
    <n v="24497"/>
    <n v="220341"/>
    <n v="5.2505298605343533"/>
  </r>
  <r>
    <n v="228"/>
    <s v="112"/>
    <x v="1"/>
    <n v="1"/>
    <n v="329051"/>
    <n v="196309"/>
    <n v="131680"/>
    <n v="53708"/>
    <n v="8763"/>
    <n v="62471"/>
    <n v="5.2672600086440111"/>
  </r>
  <r>
    <n v="229"/>
    <s v="112"/>
    <x v="1"/>
    <n v="1"/>
    <n v="3746730"/>
    <n v="813749"/>
    <n v="132942"/>
    <n v="584180"/>
    <n v="71101"/>
    <n v="655281"/>
    <n v="5.7177455168088196"/>
  </r>
  <r>
    <n v="230"/>
    <s v="121"/>
    <x v="1"/>
    <n v="1"/>
    <n v="7047268"/>
    <n v="1598221"/>
    <n v="135995"/>
    <n v="1305550"/>
    <n v="239395"/>
    <n v="1544945"/>
    <n v="4.5615008948538618"/>
  </r>
  <r>
    <n v="231"/>
    <s v="112"/>
    <x v="1"/>
    <n v="1"/>
    <n v="1318728"/>
    <n v="260240"/>
    <n v="141008"/>
    <n v="94735"/>
    <n v="8830"/>
    <n v="103565"/>
    <n v="12.733336551923912"/>
  </r>
  <r>
    <n v="232"/>
    <s v="112"/>
    <x v="1"/>
    <n v="1"/>
    <n v="2535452"/>
    <n v="592478"/>
    <n v="142900"/>
    <n v="299642"/>
    <n v="172741"/>
    <n v="472383"/>
    <n v="5.36736504065557"/>
  </r>
  <r>
    <n v="233"/>
    <s v="112"/>
    <x v="1"/>
    <n v="1"/>
    <n v="523003"/>
    <n v="226316"/>
    <n v="147248"/>
    <n v="70703"/>
    <n v="14506"/>
    <n v="85209"/>
    <n v="6.1378844957692262"/>
  </r>
  <r>
    <n v="234"/>
    <s v="112"/>
    <x v="1"/>
    <n v="1"/>
    <n v="2879174"/>
    <n v="1031667"/>
    <n v="157372"/>
    <n v="682633"/>
    <n v="331375"/>
    <n v="1014008"/>
    <n v="2.8393996891543263"/>
  </r>
  <r>
    <n v="235"/>
    <s v="112"/>
    <x v="1"/>
    <n v="1"/>
    <n v="2145755"/>
    <n v="766614"/>
    <n v="179911"/>
    <n v="404302"/>
    <n v="211578"/>
    <n v="615880"/>
    <n v="3.4840472169903229"/>
  </r>
  <r>
    <n v="236"/>
    <s v="112"/>
    <x v="1"/>
    <n v="1"/>
    <n v="3235511"/>
    <n v="643033"/>
    <n v="196940"/>
    <n v="355905"/>
    <n v="86005"/>
    <n v="441910"/>
    <n v="7.321651467493381"/>
  </r>
  <r>
    <n v="237"/>
    <s v="112"/>
    <x v="1"/>
    <n v="1"/>
    <n v="1642170"/>
    <n v="420667"/>
    <n v="201620"/>
    <n v="333035"/>
    <n v="18257"/>
    <n v="351292"/>
    <n v="4.6746581191715153"/>
  </r>
  <r>
    <n v="238"/>
    <s v="112"/>
    <x v="1"/>
    <n v="1"/>
    <n v="1103864"/>
    <n v="649705"/>
    <n v="225287"/>
    <n v="382991"/>
    <n v="47036"/>
    <n v="430027"/>
    <n v="2.5669643999097733"/>
  </r>
  <r>
    <n v="239"/>
    <s v="112"/>
    <x v="1"/>
    <n v="1"/>
    <n v="1142999"/>
    <n v="398659"/>
    <n v="235345"/>
    <n v="111996"/>
    <n v="49857"/>
    <n v="161853"/>
    <n v="7.0619574552217133"/>
  </r>
  <r>
    <n v="240"/>
    <s v="112"/>
    <x v="1"/>
    <n v="1"/>
    <n v="1643597"/>
    <n v="457678"/>
    <n v="242083"/>
    <n v="189205"/>
    <n v="11518"/>
    <n v="200723"/>
    <n v="8.1883839918693919"/>
  </r>
  <r>
    <n v="241"/>
    <s v="112"/>
    <x v="1"/>
    <n v="1"/>
    <n v="1955155"/>
    <n v="641373"/>
    <n v="285202"/>
    <n v="138087"/>
    <n v="230200"/>
    <n v="368287"/>
    <n v="5.3087809235731918"/>
  </r>
  <r>
    <n v="242"/>
    <s v="112"/>
    <x v="1"/>
    <n v="1"/>
    <n v="6984465"/>
    <n v="1068545"/>
    <n v="288953"/>
    <n v="680940"/>
    <n v="57724"/>
    <n v="738664"/>
    <n v="9.4555372943584626"/>
  </r>
  <r>
    <n v="243"/>
    <s v="121"/>
    <x v="1"/>
    <n v="1"/>
    <n v="10117938"/>
    <n v="2811824"/>
    <n v="311990"/>
    <n v="2151796"/>
    <n v="187313"/>
    <n v="2339109"/>
    <n v="4.3255521653757905"/>
  </r>
  <r>
    <n v="244"/>
    <s v="112"/>
    <x v="1"/>
    <n v="1"/>
    <n v="2619100"/>
    <n v="420667"/>
    <n v="335856"/>
    <n v="35484"/>
    <n v="23734"/>
    <n v="59218"/>
    <n v="44.228106319024619"/>
  </r>
  <r>
    <n v="245"/>
    <s v="112"/>
    <x v="1"/>
    <n v="1"/>
    <n v="1553409"/>
    <n v="676094"/>
    <n v="371938"/>
    <n v="239295"/>
    <n v="52314"/>
    <n v="291609"/>
    <n v="5.3270269436128519"/>
  </r>
  <r>
    <n v="246"/>
    <s v="121"/>
    <x v="1"/>
    <n v="1"/>
    <n v="11216756"/>
    <n v="2992399"/>
    <n v="374593"/>
    <n v="2144659"/>
    <n v="123880"/>
    <n v="2268539"/>
    <n v="4.9444845338784127"/>
  </r>
  <r>
    <n v="247"/>
    <s v="112"/>
    <x v="1"/>
    <n v="1"/>
    <n v="2800903"/>
    <n v="1129324"/>
    <n v="383655"/>
    <n v="1009892"/>
    <n v="121755"/>
    <n v="1131647"/>
    <n v="2.4750677552275575"/>
  </r>
  <r>
    <n v="248"/>
    <s v="112"/>
    <x v="1"/>
    <n v="1"/>
    <n v="2311094"/>
    <n v="786530"/>
    <n v="387373"/>
    <n v="328819"/>
    <n v="48131"/>
    <n v="376950"/>
    <n v="6.1310359464119912"/>
  </r>
  <r>
    <n v="249"/>
    <s v="112"/>
    <x v="1"/>
    <n v="1"/>
    <n v="8791509"/>
    <n v="1051550"/>
    <n v="393448"/>
    <n v="634369"/>
    <n v="197039"/>
    <n v="831408"/>
    <n v="10.574241527625425"/>
  </r>
  <r>
    <n v="250"/>
    <s v="112"/>
    <x v="1"/>
    <n v="1"/>
    <n v="12559152"/>
    <n v="1826197"/>
    <n v="428202"/>
    <n v="1154020"/>
    <n v="1028846"/>
    <n v="2182866"/>
    <n v="5.7535148744815299"/>
  </r>
  <r>
    <n v="251"/>
    <s v="112"/>
    <x v="1"/>
    <n v="1"/>
    <n v="2508763"/>
    <n v="1336288"/>
    <n v="471254"/>
    <n v="701388"/>
    <n v="98752"/>
    <n v="800140"/>
    <n v="3.1354050541155298"/>
  </r>
  <r>
    <n v="252"/>
    <s v="112"/>
    <x v="1"/>
    <n v="1"/>
    <n v="4423090"/>
    <n v="935371"/>
    <n v="484299"/>
    <n v="545509"/>
    <n v="51583"/>
    <n v="597092"/>
    <n v="7.4077194134237274"/>
  </r>
  <r>
    <n v="253"/>
    <s v="112"/>
    <x v="1"/>
    <n v="1"/>
    <n v="3687944"/>
    <n v="825832"/>
    <n v="489677"/>
    <n v="176160"/>
    <n v="197471"/>
    <n v="373631"/>
    <n v="9.8705514264073368"/>
  </r>
  <r>
    <n v="254"/>
    <s v="112"/>
    <x v="1"/>
    <n v="1"/>
    <n v="2207960"/>
    <n v="1075782"/>
    <n v="549227"/>
    <n v="501892"/>
    <n v="44613"/>
    <n v="546505"/>
    <n v="4.040146018792143"/>
  </r>
  <r>
    <n v="255"/>
    <s v="121"/>
    <x v="1"/>
    <n v="1"/>
    <n v="36177886"/>
    <n v="12622751"/>
    <n v="564197"/>
    <n v="6974872"/>
    <n v="2105424"/>
    <n v="9080296"/>
    <n v="3.9842187963916595"/>
  </r>
  <r>
    <n v="256"/>
    <s v="121"/>
    <x v="1"/>
    <n v="1"/>
    <n v="7328454"/>
    <n v="913762"/>
    <n v="580728"/>
    <n v="300637"/>
    <n v="93242"/>
    <n v="393879"/>
    <n v="18.605851035470284"/>
  </r>
  <r>
    <n v="257"/>
    <s v="112"/>
    <x v="1"/>
    <n v="1"/>
    <n v="9810695"/>
    <n v="2592677"/>
    <n v="671081"/>
    <n v="1747660"/>
    <n v="131913"/>
    <n v="1879573"/>
    <n v="5.2196403119219097"/>
  </r>
  <r>
    <n v="258"/>
    <s v="112"/>
    <x v="1"/>
    <n v="1"/>
    <n v="4134701"/>
    <n v="2155646"/>
    <n v="708491"/>
    <n v="883357"/>
    <n v="1293467"/>
    <n v="2176824"/>
    <n v="1.8994190618993543"/>
  </r>
  <r>
    <n v="259"/>
    <s v="112"/>
    <x v="1"/>
    <n v="1"/>
    <n v="2064761"/>
    <n v="1237303"/>
    <n v="719246"/>
    <n v="470989"/>
    <n v="48330"/>
    <n v="519319"/>
    <n v="3.9759011320594855"/>
  </r>
  <r>
    <n v="260"/>
    <s v="112"/>
    <x v="1"/>
    <n v="1"/>
    <n v="7243477"/>
    <n v="3467404"/>
    <n v="761236"/>
    <n v="2481943"/>
    <n v="229104"/>
    <n v="2711047"/>
    <n v="2.6718374856651321"/>
  </r>
  <r>
    <n v="261"/>
    <s v="112"/>
    <x v="1"/>
    <n v="1"/>
    <n v="4504680"/>
    <n v="2207993"/>
    <n v="907854"/>
    <n v="551716"/>
    <n v="545243"/>
    <n v="1096959"/>
    <n v="4.1065162872997076"/>
  </r>
  <r>
    <n v="262"/>
    <s v="112"/>
    <x v="1"/>
    <n v="1"/>
    <n v="12552280"/>
    <n v="3029177"/>
    <n v="1120892"/>
    <n v="1222266"/>
    <n v="888900"/>
    <n v="2111166"/>
    <n v="5.9456622548866358"/>
  </r>
  <r>
    <n v="263"/>
    <s v="112"/>
    <x v="1"/>
    <n v="1"/>
    <n v="23465445"/>
    <n v="4442674"/>
    <n v="1301135"/>
    <n v="2627000"/>
    <n v="844984"/>
    <n v="3471984"/>
    <n v="6.7585118479808663"/>
  </r>
  <r>
    <n v="264"/>
    <s v="121"/>
    <x v="1"/>
    <n v="1"/>
    <n v="9037509"/>
    <n v="3077242"/>
    <n v="1486556"/>
    <n v="1300538"/>
    <n v="425015"/>
    <n v="1725553"/>
    <n v="5.2374566298456209"/>
  </r>
  <r>
    <n v="265"/>
    <s v="113"/>
    <x v="1"/>
    <n v="1"/>
    <n v="15645854"/>
    <n v="1870577"/>
    <n v="1595499"/>
    <n v="5444"/>
    <n v="350329"/>
    <n v="355773"/>
    <n v="43.977069648343182"/>
  </r>
  <r>
    <n v="266"/>
    <s v="112"/>
    <x v="1"/>
    <n v="1"/>
    <n v="2964847"/>
    <n v="-651995"/>
    <n v="3153489"/>
    <n v="191396"/>
    <n v="78769"/>
    <n v="270165"/>
    <n v="10.974208354153943"/>
  </r>
  <r>
    <n v="267"/>
    <s v="112"/>
    <x v="1"/>
    <n v="1"/>
    <n v="15659298"/>
    <n v="5497743"/>
    <n v="4498739"/>
    <n v="1020680"/>
    <n v="1245336"/>
    <n v="2266016"/>
    <n v="6.910497542824058"/>
  </r>
  <r>
    <n v="478"/>
    <s v="112"/>
    <x v="1"/>
    <n v="-1"/>
    <n v="1240955"/>
    <n v="-797"/>
    <n v="-786198"/>
    <n v="685554"/>
    <n v="774115"/>
    <n v="1459669"/>
    <n v="0.85016192027096549"/>
  </r>
  <r>
    <n v="479"/>
    <s v="112"/>
    <x v="1"/>
    <n v="-1"/>
    <n v="2875158"/>
    <n v="347905"/>
    <n v="-534953"/>
    <n v="259875"/>
    <n v="541492"/>
    <n v="801367"/>
    <n v="3.5878168180122216"/>
  </r>
  <r>
    <n v="480"/>
    <s v="121"/>
    <x v="1"/>
    <n v="-1"/>
    <n v="7448981"/>
    <n v="3145356"/>
    <n v="-319126"/>
    <n v="2594138"/>
    <n v="337018"/>
    <n v="2931156"/>
    <n v="2.5413116872660479"/>
  </r>
  <r>
    <n v="481"/>
    <s v="112"/>
    <x v="1"/>
    <n v="-1"/>
    <n v="179645"/>
    <n v="22871"/>
    <n v="-118934"/>
    <n v="101905"/>
    <n v="37011"/>
    <n v="138916"/>
    <n v="1.2931915690057301"/>
  </r>
  <r>
    <n v="482"/>
    <s v="112"/>
    <x v="1"/>
    <n v="-1"/>
    <n v="274481"/>
    <n v="9361"/>
    <n v="-102503"/>
    <n v="82620"/>
    <n v="32132"/>
    <n v="114752"/>
    <n v="2.391949595649749"/>
  </r>
  <r>
    <n v="483"/>
    <s v="112"/>
    <x v="1"/>
    <n v="-1"/>
    <n v="0"/>
    <n v="-48928"/>
    <n v="-79035"/>
    <n v="21974"/>
    <n v="8332"/>
    <n v="30306"/>
    <n v="0"/>
  </r>
  <r>
    <n v="484"/>
    <s v="112"/>
    <x v="1"/>
    <n v="-1"/>
    <n v="44812"/>
    <n v="-55666"/>
    <n v="-62371"/>
    <n v="365"/>
    <n v="5245"/>
    <n v="5610"/>
    <n v="7.9878787878787882"/>
  </r>
  <r>
    <n v="485"/>
    <s v="112"/>
    <x v="1"/>
    <n v="-1"/>
    <n v="927604"/>
    <n v="-33858"/>
    <n v="-55965"/>
    <n v="85574"/>
    <n v="0"/>
    <n v="85574"/>
    <n v="10.839787786009769"/>
  </r>
  <r>
    <n v="486"/>
    <s v="112"/>
    <x v="1"/>
    <n v="-1"/>
    <n v="3843258"/>
    <n v="848536"/>
    <n v="-51849"/>
    <n v="881365"/>
    <n v="411671"/>
    <n v="1293036"/>
    <n v="2.9722745538407285"/>
  </r>
  <r>
    <n v="487"/>
    <s v="421"/>
    <x v="1"/>
    <n v="-1"/>
    <n v="0"/>
    <n v="-12016"/>
    <n v="-48463"/>
    <n v="20116"/>
    <n v="6506"/>
    <n v="26622"/>
    <n v="0"/>
  </r>
  <r>
    <n v="488"/>
    <s v="112"/>
    <x v="1"/>
    <n v="-1"/>
    <n v="684824"/>
    <n v="298845"/>
    <n v="-41526"/>
    <n v="330711"/>
    <n v="12282"/>
    <n v="342993"/>
    <n v="1.996612175758689"/>
  </r>
  <r>
    <n v="489"/>
    <s v="112"/>
    <x v="1"/>
    <n v="-1"/>
    <n v="154186"/>
    <n v="24729"/>
    <n v="-39169"/>
    <n v="34721"/>
    <n v="34621"/>
    <n v="69342"/>
    <n v="2.2235585936373337"/>
  </r>
  <r>
    <n v="490"/>
    <s v="112"/>
    <x v="1"/>
    <n v="-1"/>
    <n v="0"/>
    <n v="-15502"/>
    <n v="-36945"/>
    <n v="0"/>
    <n v="0"/>
    <n v="0"/>
    <m/>
  </r>
  <r>
    <n v="491"/>
    <s v="121"/>
    <x v="1"/>
    <n v="-1"/>
    <n v="233188"/>
    <n v="71832"/>
    <n v="-36480"/>
    <n v="83350"/>
    <n v="24198"/>
    <n v="107548"/>
    <n v="2.168222561089002"/>
  </r>
  <r>
    <n v="492"/>
    <s v="205"/>
    <x v="1"/>
    <n v="-1"/>
    <n v="225951"/>
    <n v="8431"/>
    <n v="-35650"/>
    <n v="29277"/>
    <n v="12049"/>
    <n v="41326"/>
    <n v="5.4675264966365003"/>
  </r>
  <r>
    <n v="493"/>
    <s v="112"/>
    <x v="1"/>
    <n v="-1"/>
    <n v="132012"/>
    <n v="89491"/>
    <n v="-35551"/>
    <n v="122685"/>
    <n v="2158"/>
    <n v="124843"/>
    <n v="1.057424124700624"/>
  </r>
  <r>
    <n v="494"/>
    <s v="112"/>
    <x v="1"/>
    <n v="-1"/>
    <n v="294596"/>
    <n v="104893"/>
    <n v="-28514"/>
    <n v="119033"/>
    <n v="8199"/>
    <n v="127232"/>
    <n v="2.3154237927565391"/>
  </r>
  <r>
    <n v="495"/>
    <s v="112"/>
    <x v="1"/>
    <n v="-1"/>
    <n v="562836"/>
    <n v="148510"/>
    <n v="-26622"/>
    <n v="130684"/>
    <n v="3253"/>
    <n v="133937"/>
    <n v="4.2022443387562811"/>
  </r>
  <r>
    <n v="496"/>
    <s v="112"/>
    <x v="1"/>
    <n v="-1"/>
    <n v="168592"/>
    <n v="20149"/>
    <n v="-23634"/>
    <n v="33227"/>
    <n v="9560"/>
    <n v="42787"/>
    <n v="3.9402622291817608"/>
  </r>
  <r>
    <n v="497"/>
    <s v="112"/>
    <x v="1"/>
    <n v="-1"/>
    <n v="87731"/>
    <n v="-2656"/>
    <n v="-21310"/>
    <n v="12912"/>
    <n v="564"/>
    <n v="13476"/>
    <n v="6.5101662214306915"/>
  </r>
  <r>
    <n v="498"/>
    <s v="112"/>
    <x v="1"/>
    <n v="-1"/>
    <n v="39966"/>
    <n v="2556"/>
    <n v="-16630"/>
    <n v="7203"/>
    <n v="8697"/>
    <n v="15900"/>
    <n v="2.5135849056603772"/>
  </r>
  <r>
    <n v="499"/>
    <s v="112"/>
    <x v="1"/>
    <n v="-1"/>
    <n v="593408"/>
    <n v="174633"/>
    <n v="-16398"/>
    <n v="187546"/>
    <n v="50023"/>
    <n v="237569"/>
    <n v="2.4978343133994754"/>
  </r>
  <r>
    <n v="500"/>
    <s v="112"/>
    <x v="1"/>
    <n v="-1"/>
    <n v="126535"/>
    <n v="-15668"/>
    <n v="-16199"/>
    <n v="0"/>
    <n v="0"/>
    <n v="0"/>
    <m/>
  </r>
  <r>
    <n v="501"/>
    <s v="112"/>
    <x v="1"/>
    <n v="-1"/>
    <n v="24962"/>
    <n v="-6406"/>
    <n v="-15966"/>
    <n v="7269"/>
    <n v="2523"/>
    <n v="9792"/>
    <n v="2.5492238562091503"/>
  </r>
  <r>
    <n v="502"/>
    <s v="112"/>
    <x v="1"/>
    <n v="-1"/>
    <n v="154352"/>
    <n v="-3917"/>
    <n v="-15269"/>
    <n v="8697"/>
    <n v="664"/>
    <n v="9361"/>
    <n v="16.488836662749705"/>
  </r>
  <r>
    <n v="503"/>
    <s v="112"/>
    <x v="1"/>
    <n v="-1"/>
    <n v="13709"/>
    <n v="2423"/>
    <n v="-14141"/>
    <n v="9062"/>
    <n v="5377"/>
    <n v="14439"/>
    <n v="0.94944248216635496"/>
  </r>
  <r>
    <n v="504"/>
    <s v="112"/>
    <x v="1"/>
    <n v="-1"/>
    <n v="58454"/>
    <n v="55832"/>
    <n v="-12448"/>
    <n v="0"/>
    <n v="10987"/>
    <n v="10987"/>
    <n v="5.3202876126331118"/>
  </r>
  <r>
    <n v="505"/>
    <s v="112"/>
    <x v="1"/>
    <n v="-1"/>
    <n v="63500"/>
    <n v="55268"/>
    <n v="-12381"/>
    <n v="58454"/>
    <n v="6871"/>
    <n v="65325"/>
    <n v="0.97206276310753925"/>
  </r>
  <r>
    <n v="506"/>
    <s v="112"/>
    <x v="1"/>
    <n v="-1"/>
    <n v="44480"/>
    <n v="14240"/>
    <n v="-10921"/>
    <n v="1228"/>
    <n v="22008"/>
    <n v="23236"/>
    <n v="1.9142709588569462"/>
  </r>
  <r>
    <n v="507"/>
    <s v="112"/>
    <x v="1"/>
    <n v="-1"/>
    <n v="40297"/>
    <n v="8996"/>
    <n v="-10489"/>
    <n v="18356"/>
    <n v="0"/>
    <n v="18356"/>
    <n v="2.1953039877969056"/>
  </r>
  <r>
    <n v="508"/>
    <s v="112"/>
    <x v="1"/>
    <n v="-1"/>
    <n v="89359"/>
    <n v="-1162"/>
    <n v="-10423"/>
    <n v="8564"/>
    <n v="365"/>
    <n v="8929"/>
    <n v="10.007727629073804"/>
  </r>
  <r>
    <n v="509"/>
    <s v="112"/>
    <x v="1"/>
    <n v="-1"/>
    <n v="0"/>
    <n v="0"/>
    <n v="-9195"/>
    <n v="0"/>
    <n v="11120"/>
    <n v="11120"/>
    <n v="0"/>
  </r>
  <r>
    <n v="510"/>
    <s v="112"/>
    <x v="1"/>
    <n v="-1"/>
    <n v="996"/>
    <n v="-3884"/>
    <n v="-8796"/>
    <n v="4282"/>
    <n v="100"/>
    <n v="4382"/>
    <n v="0.22729347329986307"/>
  </r>
  <r>
    <n v="511"/>
    <s v="102"/>
    <x v="1"/>
    <n v="-1"/>
    <n v="0"/>
    <n v="0"/>
    <n v="-7435"/>
    <n v="0"/>
    <n v="830"/>
    <n v="830"/>
    <n v="0"/>
  </r>
  <r>
    <n v="512"/>
    <s v="112"/>
    <x v="1"/>
    <n v="-1"/>
    <n v="89557"/>
    <n v="963"/>
    <n v="-7170"/>
    <n v="996"/>
    <n v="5610"/>
    <n v="6606"/>
    <n v="13.556917953375718"/>
  </r>
  <r>
    <n v="513"/>
    <s v="112"/>
    <x v="1"/>
    <n v="-1"/>
    <n v="95001"/>
    <n v="37476"/>
    <n v="-7070"/>
    <n v="35517"/>
    <n v="5079"/>
    <n v="40596"/>
    <n v="2.3401566656813477"/>
  </r>
  <r>
    <n v="514"/>
    <s v="112"/>
    <x v="1"/>
    <n v="-1"/>
    <n v="30273"/>
    <n v="-5709"/>
    <n v="-7070"/>
    <n v="0"/>
    <n v="9361"/>
    <n v="9361"/>
    <n v="3.2339493643841468"/>
  </r>
  <r>
    <n v="515"/>
    <s v="112"/>
    <x v="1"/>
    <n v="-1"/>
    <n v="323508"/>
    <n v="52513"/>
    <n v="-6639"/>
    <n v="36679"/>
    <n v="8133"/>
    <n v="44812"/>
    <n v="7.2192269927697934"/>
  </r>
  <r>
    <n v="516"/>
    <s v="112"/>
    <x v="1"/>
    <n v="-1"/>
    <n v="0"/>
    <n v="-2987"/>
    <n v="-6141"/>
    <n v="0"/>
    <n v="0"/>
    <n v="0"/>
    <m/>
  </r>
  <r>
    <n v="517"/>
    <s v="112"/>
    <x v="1"/>
    <n v="-1"/>
    <n v="0"/>
    <n v="-5510"/>
    <n v="-5809"/>
    <n v="0"/>
    <n v="0"/>
    <n v="0"/>
    <m/>
  </r>
  <r>
    <n v="518"/>
    <s v="112"/>
    <x v="1"/>
    <n v="-1"/>
    <n v="0"/>
    <n v="-1726"/>
    <n v="-3552"/>
    <n v="0"/>
    <n v="1062"/>
    <n v="1062"/>
    <n v="0"/>
  </r>
  <r>
    <n v="519"/>
    <s v="112"/>
    <x v="1"/>
    <n v="-1"/>
    <n v="0"/>
    <n v="-3153"/>
    <n v="-3220"/>
    <n v="0"/>
    <n v="0"/>
    <n v="0"/>
    <m/>
  </r>
  <r>
    <n v="520"/>
    <s v="112"/>
    <x v="1"/>
    <n v="-1"/>
    <n v="266050"/>
    <n v="95831"/>
    <n v="-3187"/>
    <n v="77043"/>
    <n v="25161"/>
    <n v="102204"/>
    <n v="2.6031270791749832"/>
  </r>
  <r>
    <n v="521"/>
    <s v="112"/>
    <x v="1"/>
    <n v="-1"/>
    <n v="0"/>
    <n v="-3087"/>
    <n v="-3187"/>
    <n v="0"/>
    <n v="0"/>
    <n v="0"/>
    <m/>
  </r>
  <r>
    <n v="522"/>
    <s v="112"/>
    <x v="1"/>
    <n v="-1"/>
    <n v="84246"/>
    <n v="8597"/>
    <n v="-2888"/>
    <n v="4182"/>
    <n v="5510"/>
    <n v="9692"/>
    <n v="8.6923235658274862"/>
  </r>
  <r>
    <n v="523"/>
    <s v="112"/>
    <x v="1"/>
    <n v="-1"/>
    <n v="516232"/>
    <n v="90453"/>
    <n v="-2821"/>
    <n v="85508"/>
    <n v="1328"/>
    <n v="86836"/>
    <n v="5.9449076419918008"/>
  </r>
  <r>
    <n v="524"/>
    <s v="112"/>
    <x v="1"/>
    <n v="-1"/>
    <n v="112096"/>
    <n v="37642"/>
    <n v="-2191"/>
    <n v="25427"/>
    <n v="12315"/>
    <n v="37742"/>
    <n v="2.9700598802395208"/>
  </r>
  <r>
    <n v="525"/>
    <s v="112"/>
    <x v="1"/>
    <n v="-1"/>
    <n v="3784"/>
    <n v="-1095"/>
    <n v="-1394"/>
    <n v="0"/>
    <n v="0"/>
    <n v="0"/>
    <m/>
  </r>
  <r>
    <n v="526"/>
    <s v="112"/>
    <x v="1"/>
    <n v="-1"/>
    <n v="0"/>
    <n v="-66"/>
    <n v="-1295"/>
    <n v="0"/>
    <n v="0"/>
    <n v="0"/>
    <m/>
  </r>
  <r>
    <n v="527"/>
    <s v="112"/>
    <x v="1"/>
    <n v="-1"/>
    <n v="7801"/>
    <n v="5875"/>
    <n v="-1295"/>
    <n v="7103"/>
    <n v="0"/>
    <n v="7103"/>
    <n v="1.0982683373222581"/>
  </r>
  <r>
    <n v="528"/>
    <s v="112"/>
    <x v="1"/>
    <n v="-1"/>
    <n v="1029"/>
    <n v="133"/>
    <n v="-1195"/>
    <n v="896"/>
    <n v="398"/>
    <n v="1294"/>
    <n v="0.79520865533230289"/>
  </r>
  <r>
    <n v="529"/>
    <s v="111"/>
    <x v="1"/>
    <n v="-1"/>
    <n v="0"/>
    <n v="0"/>
    <n v="-996"/>
    <n v="0"/>
    <n v="0"/>
    <n v="0"/>
    <m/>
  </r>
  <r>
    <n v="530"/>
    <s v="112"/>
    <x v="1"/>
    <n v="-1"/>
    <n v="0"/>
    <n v="-432"/>
    <n v="-963"/>
    <n v="0"/>
    <n v="0"/>
    <n v="0"/>
    <m/>
  </r>
  <r>
    <n v="531"/>
    <s v="112"/>
    <x v="1"/>
    <n v="-1"/>
    <n v="0"/>
    <n v="-597"/>
    <n v="-697"/>
    <n v="0"/>
    <n v="0"/>
    <n v="0"/>
    <m/>
  </r>
  <r>
    <n v="532"/>
    <s v="112"/>
    <x v="1"/>
    <n v="-1"/>
    <n v="0"/>
    <n v="-531"/>
    <n v="-564"/>
    <n v="0"/>
    <n v="0"/>
    <n v="0"/>
    <m/>
  </r>
  <r>
    <n v="533"/>
    <s v="111"/>
    <x v="1"/>
    <n v="-1"/>
    <n v="46538"/>
    <n v="5676"/>
    <n v="-531"/>
    <n v="0"/>
    <n v="4016"/>
    <n v="4016"/>
    <n v="11.588147410358566"/>
  </r>
  <r>
    <n v="534"/>
    <s v="112"/>
    <x v="1"/>
    <n v="-1"/>
    <n v="36912"/>
    <n v="4182"/>
    <n v="-498"/>
    <n v="4149"/>
    <n v="0"/>
    <n v="4149"/>
    <n v="8.8966015907447584"/>
  </r>
  <r>
    <n v="535"/>
    <s v="112"/>
    <x v="1"/>
    <n v="-1"/>
    <n v="0"/>
    <n v="-66"/>
    <n v="-465"/>
    <n v="0"/>
    <n v="0"/>
    <n v="0"/>
    <m/>
  </r>
  <r>
    <n v="536"/>
    <s v="121"/>
    <x v="1"/>
    <n v="-1"/>
    <n v="0"/>
    <n v="0"/>
    <n v="-232"/>
    <n v="0"/>
    <n v="0"/>
    <n v="0"/>
    <m/>
  </r>
  <r>
    <n v="537"/>
    <s v="112"/>
    <x v="1"/>
    <n v="-1"/>
    <n v="51185"/>
    <n v="-299"/>
    <n v="-199"/>
    <n v="0"/>
    <n v="0"/>
    <n v="0"/>
    <m/>
  </r>
  <r>
    <n v="538"/>
    <s v="101"/>
    <x v="1"/>
    <n v="-1"/>
    <n v="166"/>
    <n v="-166"/>
    <n v="-166"/>
    <n v="0"/>
    <n v="0"/>
    <n v="0"/>
    <m/>
  </r>
  <r>
    <n v="539"/>
    <s v="112"/>
    <x v="1"/>
    <n v="-1"/>
    <n v="0"/>
    <n v="0"/>
    <n v="-133"/>
    <n v="0"/>
    <n v="0"/>
    <n v="0"/>
    <m/>
  </r>
  <r>
    <n v="540"/>
    <s v="112"/>
    <x v="1"/>
    <n v="-1"/>
    <n v="0"/>
    <n v="0"/>
    <n v="-133"/>
    <n v="0"/>
    <n v="0"/>
    <n v="0"/>
    <m/>
  </r>
  <r>
    <n v="541"/>
    <s v="112"/>
    <x v="1"/>
    <n v="-1"/>
    <n v="830"/>
    <n v="-100"/>
    <n v="-133"/>
    <n v="0"/>
    <n v="0"/>
    <n v="0"/>
    <m/>
  </r>
  <r>
    <n v="542"/>
    <s v="112"/>
    <x v="1"/>
    <n v="-1"/>
    <n v="0"/>
    <n v="-100"/>
    <n v="-133"/>
    <n v="0"/>
    <n v="0"/>
    <n v="0"/>
    <m/>
  </r>
  <r>
    <n v="543"/>
    <s v="112"/>
    <x v="1"/>
    <n v="-1"/>
    <n v="4083"/>
    <n v="0"/>
    <n v="-100"/>
    <n v="0"/>
    <n v="0"/>
    <n v="0"/>
    <m/>
  </r>
  <r>
    <n v="544"/>
    <s v="112"/>
    <x v="1"/>
    <n v="-1"/>
    <n v="0"/>
    <n v="-100"/>
    <n v="-100"/>
    <n v="0"/>
    <n v="0"/>
    <n v="0"/>
    <m/>
  </r>
  <r>
    <n v="545"/>
    <s v="421"/>
    <x v="1"/>
    <n v="-1"/>
    <n v="0"/>
    <n v="-1261"/>
    <n v="-66"/>
    <n v="0"/>
    <n v="0"/>
    <n v="0"/>
    <m/>
  </r>
  <r>
    <n v="546"/>
    <s v="112"/>
    <x v="1"/>
    <n v="-1"/>
    <n v="0"/>
    <n v="0"/>
    <n v="-66"/>
    <n v="0"/>
    <n v="0"/>
    <n v="0"/>
    <m/>
  </r>
  <r>
    <n v="547"/>
    <s v="112"/>
    <x v="1"/>
    <n v="-1"/>
    <n v="0"/>
    <n v="0"/>
    <n v="-33"/>
    <n v="0"/>
    <n v="0"/>
    <n v="0"/>
    <m/>
  </r>
  <r>
    <n v="548"/>
    <s v="112"/>
    <x v="1"/>
    <n v="-1"/>
    <n v="0"/>
    <n v="0"/>
    <n v="-33"/>
    <n v="0"/>
    <n v="0"/>
    <n v="0"/>
    <m/>
  </r>
  <r>
    <n v="268"/>
    <s v="112"/>
    <x v="2"/>
    <n v="1"/>
    <n v="0"/>
    <n v="0"/>
    <n v="33"/>
    <n v="0"/>
    <n v="0"/>
    <n v="0"/>
    <m/>
  </r>
  <r>
    <n v="269"/>
    <s v="112"/>
    <x v="2"/>
    <n v="1"/>
    <n v="24165"/>
    <n v="3353"/>
    <n v="232"/>
    <n v="9925"/>
    <n v="26389"/>
    <n v="36314"/>
    <n v="0.66544583356281328"/>
  </r>
  <r>
    <n v="270"/>
    <s v="112"/>
    <x v="2"/>
    <n v="1"/>
    <n v="16331"/>
    <n v="5942"/>
    <n v="398"/>
    <n v="5377"/>
    <n v="100"/>
    <n v="5477"/>
    <n v="2.981741829468687"/>
  </r>
  <r>
    <n v="271"/>
    <s v="112"/>
    <x v="2"/>
    <n v="1"/>
    <n v="65890"/>
    <n v="16066"/>
    <n v="896"/>
    <n v="10091"/>
    <n v="27186"/>
    <n v="37277"/>
    <n v="1.7675778630254582"/>
  </r>
  <r>
    <n v="272"/>
    <s v="112"/>
    <x v="2"/>
    <n v="1"/>
    <n v="13477"/>
    <n v="2224"/>
    <n v="2091"/>
    <n v="0"/>
    <n v="0"/>
    <n v="0"/>
    <m/>
  </r>
  <r>
    <n v="273"/>
    <s v="112"/>
    <x v="2"/>
    <n v="1"/>
    <n v="302131"/>
    <n v="48164"/>
    <n v="2390"/>
    <n v="13543"/>
    <n v="19186"/>
    <n v="32729"/>
    <n v="9.2312933484066111"/>
  </r>
  <r>
    <n v="274"/>
    <s v="112"/>
    <x v="2"/>
    <n v="1"/>
    <n v="3153"/>
    <n v="2556"/>
    <n v="2423"/>
    <n v="0"/>
    <n v="0"/>
    <n v="0"/>
    <m/>
  </r>
  <r>
    <n v="275"/>
    <s v="112"/>
    <x v="2"/>
    <n v="1"/>
    <n v="156941"/>
    <n v="16995"/>
    <n v="7004"/>
    <n v="929"/>
    <n v="3153"/>
    <n v="4082"/>
    <n v="38.447084762371389"/>
  </r>
  <r>
    <n v="276"/>
    <s v="112"/>
    <x v="2"/>
    <n v="1"/>
    <n v="594935"/>
    <n v="58454"/>
    <n v="8199"/>
    <n v="23037"/>
    <n v="5610"/>
    <n v="28647"/>
    <n v="20.767794184382307"/>
  </r>
  <r>
    <n v="277"/>
    <s v="112"/>
    <x v="2"/>
    <n v="1"/>
    <n v="623249"/>
    <n v="223295"/>
    <n v="8763"/>
    <n v="209155"/>
    <n v="47235"/>
    <n v="256390"/>
    <n v="2.4308631381879167"/>
  </r>
  <r>
    <n v="278"/>
    <s v="112"/>
    <x v="2"/>
    <n v="1"/>
    <n v="367755"/>
    <n v="140941"/>
    <n v="9162"/>
    <n v="56363"/>
    <n v="68048"/>
    <n v="124411"/>
    <n v="2.9559685236835973"/>
  </r>
  <r>
    <n v="279"/>
    <s v="121"/>
    <x v="2"/>
    <n v="1"/>
    <n v="2412368"/>
    <n v="766182"/>
    <n v="10124"/>
    <n v="754863"/>
    <n v="107947"/>
    <n v="862810"/>
    <n v="2.7959434869785933"/>
  </r>
  <r>
    <n v="280"/>
    <s v="121"/>
    <x v="2"/>
    <n v="1"/>
    <n v="7048530"/>
    <n v="2477395"/>
    <n v="11419"/>
    <n v="2108644"/>
    <n v="467171"/>
    <n v="2575815"/>
    <n v="2.7364271114191041"/>
  </r>
  <r>
    <n v="281"/>
    <s v="102"/>
    <x v="2"/>
    <n v="1"/>
    <n v="208126"/>
    <n v="28912"/>
    <n v="11784"/>
    <n v="18755"/>
    <n v="0"/>
    <n v="18755"/>
    <n v="11.097094108237803"/>
  </r>
  <r>
    <n v="282"/>
    <s v="112"/>
    <x v="2"/>
    <n v="1"/>
    <n v="309965"/>
    <n v="90653"/>
    <n v="12746"/>
    <n v="66620"/>
    <n v="11153"/>
    <n v="77773"/>
    <n v="3.985509109845319"/>
  </r>
  <r>
    <n v="283"/>
    <s v="112"/>
    <x v="2"/>
    <n v="1"/>
    <n v="976664"/>
    <n v="255826"/>
    <n v="14439"/>
    <n v="226449"/>
    <n v="389066"/>
    <n v="615515"/>
    <n v="1.5867428088673712"/>
  </r>
  <r>
    <n v="284"/>
    <s v="112"/>
    <x v="2"/>
    <n v="1"/>
    <n v="1353017"/>
    <n v="453462"/>
    <n v="15668"/>
    <n v="345748"/>
    <n v="291542"/>
    <n v="637290"/>
    <n v="2.1230789750349133"/>
  </r>
  <r>
    <n v="285"/>
    <s v="112"/>
    <x v="2"/>
    <n v="1"/>
    <n v="524564"/>
    <n v="130120"/>
    <n v="19020"/>
    <n v="106387"/>
    <n v="30040"/>
    <n v="136427"/>
    <n v="3.8450160158912827"/>
  </r>
  <r>
    <n v="286"/>
    <s v="112"/>
    <x v="2"/>
    <n v="1"/>
    <n v="143365"/>
    <n v="26920"/>
    <n v="24032"/>
    <n v="1726"/>
    <n v="299"/>
    <n v="2025"/>
    <n v="70.797530864197526"/>
  </r>
  <r>
    <n v="287"/>
    <s v="112"/>
    <x v="2"/>
    <n v="1"/>
    <n v="406228"/>
    <n v="93507"/>
    <n v="32995"/>
    <n v="50521"/>
    <n v="4282"/>
    <n v="54803"/>
    <n v="7.4125139134718898"/>
  </r>
  <r>
    <n v="288"/>
    <s v="112"/>
    <x v="2"/>
    <n v="1"/>
    <n v="1290181"/>
    <n v="144493"/>
    <n v="35750"/>
    <n v="39434"/>
    <n v="18290"/>
    <n v="57724"/>
    <n v="22.350859261312451"/>
  </r>
  <r>
    <n v="289"/>
    <s v="112"/>
    <x v="2"/>
    <n v="1"/>
    <n v="161123"/>
    <n v="46007"/>
    <n v="48762"/>
    <n v="100"/>
    <n v="16630"/>
    <n v="16730"/>
    <n v="9.630783024506874"/>
  </r>
  <r>
    <n v="290"/>
    <s v="112"/>
    <x v="2"/>
    <n v="1"/>
    <n v="597092"/>
    <n v="113357"/>
    <n v="63002"/>
    <n v="44546"/>
    <n v="1228"/>
    <n v="45774"/>
    <n v="13.044348320006991"/>
  </r>
  <r>
    <n v="291"/>
    <s v="112"/>
    <x v="2"/>
    <n v="1"/>
    <n v="3304886"/>
    <n v="1338877"/>
    <n v="125274"/>
    <n v="1124942"/>
    <n v="128095"/>
    <n v="1253037"/>
    <n v="2.6375007282306906"/>
  </r>
  <r>
    <n v="292"/>
    <s v="112"/>
    <x v="2"/>
    <n v="1"/>
    <n v="1913098"/>
    <n v="511717"/>
    <n v="132245"/>
    <n v="336122"/>
    <n v="25825"/>
    <n v="361947"/>
    <n v="5.2855749598698152"/>
  </r>
  <r>
    <n v="293"/>
    <s v="112"/>
    <x v="2"/>
    <n v="1"/>
    <n v="9407688"/>
    <n v="2568048"/>
    <n v="215794"/>
    <n v="1667463"/>
    <n v="954823"/>
    <n v="2622286"/>
    <n v="3.5875903696240607"/>
  </r>
  <r>
    <n v="294"/>
    <s v="112"/>
    <x v="2"/>
    <n v="1"/>
    <n v="7313317"/>
    <n v="2004714"/>
    <n v="496150"/>
    <n v="1131680"/>
    <n v="737270"/>
    <n v="1868950"/>
    <n v="3.9130618796650527"/>
  </r>
  <r>
    <n v="295"/>
    <s v="112"/>
    <x v="2"/>
    <n v="1"/>
    <n v="3373996"/>
    <n v="1036015"/>
    <n v="795028"/>
    <n v="225719"/>
    <n v="98918"/>
    <n v="324637"/>
    <n v="10.393134485594679"/>
  </r>
  <r>
    <n v="549"/>
    <s v="121"/>
    <x v="2"/>
    <n v="-1"/>
    <n v="30297019"/>
    <n v="8786530"/>
    <n v="-1253768"/>
    <n v="9925480"/>
    <n v="1441014"/>
    <n v="11366494"/>
    <n v="2.6654673815866174"/>
  </r>
  <r>
    <n v="550"/>
    <s v="112"/>
    <x v="2"/>
    <n v="-1"/>
    <n v="4056762"/>
    <n v="374660"/>
    <n v="-75616"/>
    <n v="436699"/>
    <n v="53376"/>
    <n v="490075"/>
    <n v="8.2778391062592469"/>
  </r>
  <r>
    <n v="551"/>
    <s v="112"/>
    <x v="2"/>
    <n v="-1"/>
    <n v="2607914"/>
    <n v="821384"/>
    <n v="-60247"/>
    <n v="917911"/>
    <n v="1231660"/>
    <n v="2149571"/>
    <n v="1.2132253365904173"/>
  </r>
  <r>
    <n v="552"/>
    <s v="112"/>
    <x v="2"/>
    <n v="-1"/>
    <n v="1393348"/>
    <n v="412567"/>
    <n v="-29011"/>
    <n v="415356"/>
    <n v="73856"/>
    <n v="489212"/>
    <n v="2.8481476333368763"/>
  </r>
  <r>
    <n v="553"/>
    <s v="112"/>
    <x v="2"/>
    <n v="-1"/>
    <n v="140278"/>
    <n v="32796"/>
    <n v="-21211"/>
    <n v="52446"/>
    <n v="0"/>
    <n v="52446"/>
    <n v="2.6747130381725968"/>
  </r>
  <r>
    <n v="554"/>
    <s v="112"/>
    <x v="2"/>
    <n v="-1"/>
    <n v="487917"/>
    <n v="182832"/>
    <n v="-13875"/>
    <n v="218383"/>
    <n v="72595"/>
    <n v="290978"/>
    <n v="1.6768174913567349"/>
  </r>
  <r>
    <n v="555"/>
    <s v="112"/>
    <x v="2"/>
    <n v="-1"/>
    <n v="14970"/>
    <n v="9095"/>
    <n v="-8896"/>
    <n v="6738"/>
    <n v="9394"/>
    <n v="16132"/>
    <n v="0.92796925365732708"/>
  </r>
  <r>
    <n v="556"/>
    <s v="121"/>
    <x v="2"/>
    <n v="-1"/>
    <n v="631"/>
    <n v="-3120"/>
    <n v="-7369"/>
    <n v="0"/>
    <n v="1958"/>
    <n v="1958"/>
    <n v="0.32226762002042902"/>
  </r>
  <r>
    <n v="557"/>
    <s v="112"/>
    <x v="2"/>
    <n v="-1"/>
    <n v="0"/>
    <n v="-2257"/>
    <n v="-3253"/>
    <n v="0"/>
    <n v="0"/>
    <n v="0"/>
    <m/>
  </r>
  <r>
    <n v="558"/>
    <s v="112"/>
    <x v="2"/>
    <n v="-1"/>
    <n v="0"/>
    <n v="-1992"/>
    <n v="-1859"/>
    <n v="0"/>
    <n v="0"/>
    <n v="0"/>
    <m/>
  </r>
  <r>
    <n v="559"/>
    <s v="112"/>
    <x v="2"/>
    <n v="-1"/>
    <n v="0"/>
    <n v="-1792"/>
    <n v="-1826"/>
    <n v="0"/>
    <n v="0"/>
    <n v="0"/>
    <m/>
  </r>
  <r>
    <n v="560"/>
    <s v="112"/>
    <x v="2"/>
    <n v="-1"/>
    <n v="2290"/>
    <n v="-1958"/>
    <n v="-1527"/>
    <n v="0"/>
    <n v="0"/>
    <n v="0"/>
    <m/>
  </r>
  <r>
    <n v="561"/>
    <s v="112"/>
    <x v="2"/>
    <n v="-1"/>
    <n v="0"/>
    <n v="-1427"/>
    <n v="-1527"/>
    <n v="0"/>
    <n v="0"/>
    <n v="0"/>
    <m/>
  </r>
  <r>
    <n v="296"/>
    <s v="112"/>
    <x v="3"/>
    <n v="1"/>
    <n v="73790"/>
    <n v="27485"/>
    <n v="3950"/>
    <n v="13576"/>
    <n v="9294"/>
    <n v="22870"/>
    <n v="3.2264975951027548"/>
  </r>
  <r>
    <n v="297"/>
    <s v="112"/>
    <x v="3"/>
    <n v="1"/>
    <n v="125672"/>
    <n v="16697"/>
    <n v="6938"/>
    <n v="0"/>
    <n v="3685"/>
    <n v="3685"/>
    <n v="34.103663500678429"/>
  </r>
  <r>
    <n v="298"/>
    <s v="112"/>
    <x v="3"/>
    <n v="1"/>
    <n v="7279493"/>
    <n v="1875423"/>
    <n v="14572"/>
    <n v="1462391"/>
    <n v="523634"/>
    <n v="1986025"/>
    <n v="3.6653581903551062"/>
  </r>
  <r>
    <n v="299"/>
    <s v="112"/>
    <x v="3"/>
    <n v="1"/>
    <n v="1572363"/>
    <n v="375888"/>
    <n v="16564"/>
    <n v="317135"/>
    <n v="34190"/>
    <n v="351325"/>
    <n v="4.4755226641998149"/>
  </r>
  <r>
    <n v="300"/>
    <s v="112"/>
    <x v="3"/>
    <n v="1"/>
    <n v="611432"/>
    <n v="236573"/>
    <n v="18124"/>
    <n v="173936"/>
    <n v="34721"/>
    <n v="208657"/>
    <n v="2.9303210532117303"/>
  </r>
  <r>
    <n v="301"/>
    <s v="112"/>
    <x v="3"/>
    <n v="1"/>
    <n v="516331"/>
    <n v="246963"/>
    <n v="19618"/>
    <n v="200923"/>
    <n v="0"/>
    <n v="200923"/>
    <n v="2.569795394255511"/>
  </r>
  <r>
    <n v="302"/>
    <s v="112"/>
    <x v="3"/>
    <n v="1"/>
    <n v="799276"/>
    <n v="347042"/>
    <n v="24763"/>
    <n v="324637"/>
    <n v="432"/>
    <n v="325069"/>
    <n v="2.4587887494654983"/>
  </r>
  <r>
    <n v="303"/>
    <s v="112"/>
    <x v="3"/>
    <n v="1"/>
    <n v="77873"/>
    <n v="53011"/>
    <n v="27982"/>
    <n v="10854"/>
    <n v="13975"/>
    <n v="24829"/>
    <n v="3.1363727898827984"/>
  </r>
  <r>
    <n v="304"/>
    <s v="112"/>
    <x v="3"/>
    <n v="1"/>
    <n v="502257"/>
    <n v="222632"/>
    <n v="49658"/>
    <n v="164874"/>
    <n v="2821"/>
    <n v="167695"/>
    <n v="2.9950624645934583"/>
  </r>
  <r>
    <n v="305"/>
    <s v="112"/>
    <x v="3"/>
    <n v="1"/>
    <n v="420169"/>
    <n v="313450"/>
    <n v="55965"/>
    <n v="266647"/>
    <n v="0"/>
    <n v="266647"/>
    <n v="1.5757499615596651"/>
  </r>
  <r>
    <n v="306"/>
    <s v="121"/>
    <x v="3"/>
    <n v="1"/>
    <n v="20880601"/>
    <n v="2580296"/>
    <n v="57525"/>
    <n v="1722499"/>
    <n v="1261634"/>
    <n v="2984133"/>
    <n v="6.9972085694571922"/>
  </r>
  <r>
    <n v="307"/>
    <s v="112"/>
    <x v="3"/>
    <n v="1"/>
    <n v="1069641"/>
    <n v="450110"/>
    <n v="73823"/>
    <n v="359523"/>
    <n v="31933"/>
    <n v="391456"/>
    <n v="2.7324680168396958"/>
  </r>
  <r>
    <n v="308"/>
    <s v="112"/>
    <x v="3"/>
    <n v="1"/>
    <n v="1087930"/>
    <n v="329748"/>
    <n v="87101"/>
    <n v="219943"/>
    <n v="15933"/>
    <n v="235876"/>
    <n v="4.6122962912716847"/>
  </r>
  <r>
    <n v="309"/>
    <s v="112"/>
    <x v="3"/>
    <n v="1"/>
    <n v="300471"/>
    <n v="158269"/>
    <n v="87599"/>
    <n v="70139"/>
    <n v="3319"/>
    <n v="73458"/>
    <n v="4.0903781752838357"/>
  </r>
  <r>
    <n v="310"/>
    <s v="112"/>
    <x v="3"/>
    <n v="1"/>
    <n v="630983"/>
    <n v="111731"/>
    <n v="103266"/>
    <n v="2124"/>
    <n v="0"/>
    <n v="2124"/>
    <n v="297.07297551789077"/>
  </r>
  <r>
    <n v="311"/>
    <s v="112"/>
    <x v="3"/>
    <n v="1"/>
    <n v="1527219"/>
    <n v="768838"/>
    <n v="123050"/>
    <n v="489212"/>
    <n v="143265"/>
    <n v="632477"/>
    <n v="2.4146633000093285"/>
  </r>
  <r>
    <n v="312"/>
    <s v="121"/>
    <x v="3"/>
    <n v="1"/>
    <n v="13852254"/>
    <n v="1617341"/>
    <n v="134535"/>
    <n v="1145522"/>
    <n v="555998"/>
    <n v="1701520"/>
    <n v="8.1411055996990918"/>
  </r>
  <r>
    <n v="313"/>
    <s v="112"/>
    <x v="3"/>
    <n v="1"/>
    <n v="734249"/>
    <n v="252705"/>
    <n v="185288"/>
    <n v="12547"/>
    <n v="13444"/>
    <n v="25991"/>
    <n v="28.250125043284214"/>
  </r>
  <r>
    <n v="314"/>
    <s v="112"/>
    <x v="3"/>
    <n v="1"/>
    <n v="1913862"/>
    <n v="946823"/>
    <n v="274680"/>
    <n v="438857"/>
    <n v="207595"/>
    <n v="646452"/>
    <n v="2.9605631972675464"/>
  </r>
  <r>
    <n v="315"/>
    <s v="112"/>
    <x v="3"/>
    <n v="1"/>
    <n v="9548430"/>
    <n v="4191330"/>
    <n v="281518"/>
    <n v="3224358"/>
    <n v="582387"/>
    <n v="3806745"/>
    <n v="2.5082925176233237"/>
  </r>
  <r>
    <n v="316"/>
    <s v="112"/>
    <x v="3"/>
    <n v="1"/>
    <n v="949181"/>
    <n v="441048"/>
    <n v="312952"/>
    <n v="111864"/>
    <n v="9560"/>
    <n v="121424"/>
    <n v="7.8170789959151401"/>
  </r>
  <r>
    <n v="317"/>
    <s v="121"/>
    <x v="3"/>
    <n v="1"/>
    <n v="25251146"/>
    <n v="7624411"/>
    <n v="320056"/>
    <n v="6280422"/>
    <n v="2749419"/>
    <n v="9029841"/>
    <n v="2.7964109224071607"/>
  </r>
  <r>
    <n v="318"/>
    <s v="112"/>
    <x v="3"/>
    <n v="1"/>
    <n v="2485030"/>
    <n v="659630"/>
    <n v="338877"/>
    <n v="284937"/>
    <n v="71732"/>
    <n v="356669"/>
    <n v="6.9673282511235906"/>
  </r>
  <r>
    <n v="319"/>
    <s v="112"/>
    <x v="3"/>
    <n v="1"/>
    <n v="2812355"/>
    <n v="703711"/>
    <n v="428002"/>
    <n v="212773"/>
    <n v="49492"/>
    <n v="262265"/>
    <n v="10.723333269784378"/>
  </r>
  <r>
    <n v="320"/>
    <s v="112"/>
    <x v="3"/>
    <n v="1"/>
    <n v="5578504"/>
    <n v="1475005"/>
    <n v="438226"/>
    <n v="892551"/>
    <n v="96793"/>
    <n v="989344"/>
    <n v="5.6385888022770647"/>
  </r>
  <r>
    <n v="321"/>
    <s v="112"/>
    <x v="3"/>
    <n v="1"/>
    <n v="4562106"/>
    <n v="811824"/>
    <n v="501726"/>
    <n v="248556"/>
    <n v="47235"/>
    <n v="295791"/>
    <n v="15.423410448593771"/>
  </r>
  <r>
    <n v="322"/>
    <s v="112"/>
    <x v="3"/>
    <n v="1"/>
    <n v="9655978"/>
    <n v="1601142"/>
    <n v="736706"/>
    <n v="668625"/>
    <n v="549227"/>
    <n v="1217852"/>
    <n v="7.9286957692724567"/>
  </r>
  <r>
    <n v="323"/>
    <s v="121"/>
    <x v="3"/>
    <n v="1"/>
    <n v="9158932"/>
    <n v="4084512"/>
    <n v="848105"/>
    <n v="3300272"/>
    <n v="105855"/>
    <n v="3406127"/>
    <n v="2.6889578691575506"/>
  </r>
  <r>
    <n v="324"/>
    <s v="121"/>
    <x v="3"/>
    <n v="1"/>
    <n v="5924417"/>
    <n v="2412600"/>
    <n v="876585"/>
    <n v="1340072"/>
    <n v="196807"/>
    <n v="1536879"/>
    <n v="3.8548363273881678"/>
  </r>
  <r>
    <n v="325"/>
    <s v="112"/>
    <x v="3"/>
    <n v="1"/>
    <n v="47563234"/>
    <n v="3434210"/>
    <n v="2111498"/>
    <n v="1705636"/>
    <n v="2839308"/>
    <n v="4544944"/>
    <n v="10.465086918562694"/>
  </r>
  <r>
    <n v="326"/>
    <s v="112"/>
    <x v="3"/>
    <n v="1"/>
    <n v="20817301"/>
    <n v="5055467"/>
    <n v="2840337"/>
    <n v="2786596"/>
    <n v="983469"/>
    <n v="3770065"/>
    <n v="5.5217353016459931"/>
  </r>
  <r>
    <n v="562"/>
    <s v="112"/>
    <x v="3"/>
    <n v="-1"/>
    <n v="386211"/>
    <n v="120892"/>
    <n v="-201587"/>
    <n v="208856"/>
    <n v="0"/>
    <n v="208856"/>
    <n v="1.8491735932891562"/>
  </r>
  <r>
    <n v="563"/>
    <s v="121"/>
    <x v="3"/>
    <n v="-1"/>
    <n v="1826"/>
    <n v="133"/>
    <n v="-109407"/>
    <n v="0"/>
    <n v="24331"/>
    <n v="24331"/>
    <n v="7.5048292302001565E-2"/>
  </r>
  <r>
    <n v="564"/>
    <s v="121"/>
    <x v="3"/>
    <n v="-1"/>
    <n v="2163447"/>
    <n v="950973"/>
    <n v="-97922"/>
    <n v="849798"/>
    <n v="101175"/>
    <n v="950973"/>
    <n v="2.2749825704830737"/>
  </r>
  <r>
    <n v="565"/>
    <s v="112"/>
    <x v="3"/>
    <n v="-1"/>
    <n v="85342"/>
    <n v="14738"/>
    <n v="-77840"/>
    <n v="75251"/>
    <n v="5211"/>
    <n v="80462"/>
    <n v="1.0606497477069921"/>
  </r>
  <r>
    <n v="566"/>
    <s v="421"/>
    <x v="3"/>
    <n v="-1"/>
    <n v="465478"/>
    <n v="102270"/>
    <n v="-48795"/>
    <n v="5211"/>
    <n v="248822"/>
    <n v="254033"/>
    <n v="1.8323524896371732"/>
  </r>
  <r>
    <n v="567"/>
    <s v="112"/>
    <x v="3"/>
    <n v="-1"/>
    <n v="4306612"/>
    <n v="1861814"/>
    <n v="-36513"/>
    <n v="1307840"/>
    <n v="529177"/>
    <n v="1837017"/>
    <n v="2.3443506510827063"/>
  </r>
  <r>
    <n v="568"/>
    <s v="112"/>
    <x v="3"/>
    <n v="-1"/>
    <n v="2661190"/>
    <n v="1178417"/>
    <n v="-10390"/>
    <n v="1087499"/>
    <n v="399124"/>
    <n v="1486623"/>
    <n v="1.7900906954890379"/>
  </r>
  <r>
    <n v="569"/>
    <s v="112"/>
    <x v="3"/>
    <n v="-1"/>
    <n v="0"/>
    <n v="-1228"/>
    <n v="-4315"/>
    <n v="0"/>
    <n v="2888"/>
    <n v="2888"/>
    <n v="0"/>
  </r>
  <r>
    <n v="570"/>
    <s v="112"/>
    <x v="3"/>
    <n v="-1"/>
    <n v="2023402"/>
    <n v="791443"/>
    <n v="-3253"/>
    <n v="631614"/>
    <n v="87997"/>
    <n v="719611"/>
    <n v="2.8117997084535951"/>
  </r>
  <r>
    <n v="571"/>
    <s v="112"/>
    <x v="3"/>
    <n v="-1"/>
    <n v="33625"/>
    <n v="-2191"/>
    <n v="-2490"/>
    <n v="0"/>
    <n v="0"/>
    <n v="0"/>
    <m/>
  </r>
  <r>
    <n v="572"/>
    <s v="112"/>
    <x v="3"/>
    <n v="-1"/>
    <n v="0"/>
    <n v="-996"/>
    <n v="-1261"/>
    <n v="0"/>
    <n v="0"/>
    <n v="0"/>
    <m/>
  </r>
  <r>
    <n v="573"/>
    <s v="121"/>
    <x v="3"/>
    <n v="-1"/>
    <n v="0"/>
    <n v="-597"/>
    <n v="-597"/>
    <n v="0"/>
    <n v="0"/>
    <n v="0"/>
    <m/>
  </r>
  <r>
    <n v="574"/>
    <s v="112"/>
    <x v="3"/>
    <n v="-1"/>
    <n v="0"/>
    <n v="0"/>
    <n v="-299"/>
    <n v="0"/>
    <n v="0"/>
    <n v="0"/>
    <m/>
  </r>
  <r>
    <n v="327"/>
    <s v="112"/>
    <x v="4"/>
    <n v="1"/>
    <n v="5577"/>
    <n v="166"/>
    <n v="100"/>
    <n v="0"/>
    <n v="0"/>
    <n v="0"/>
    <m/>
  </r>
  <r>
    <n v="328"/>
    <s v="112"/>
    <x v="4"/>
    <n v="1"/>
    <n v="153555"/>
    <n v="22539"/>
    <n v="199"/>
    <n v="6672"/>
    <n v="16331"/>
    <n v="23003"/>
    <n v="6.6754336390905538"/>
  </r>
  <r>
    <n v="329"/>
    <s v="112"/>
    <x v="4"/>
    <n v="1"/>
    <n v="26621"/>
    <n v="432"/>
    <n v="365"/>
    <n v="0"/>
    <n v="0"/>
    <n v="0"/>
    <m/>
  </r>
  <r>
    <n v="330"/>
    <s v="112"/>
    <x v="4"/>
    <n v="1"/>
    <n v="51982"/>
    <n v="10058"/>
    <n v="498"/>
    <n v="8597"/>
    <n v="7701"/>
    <n v="16298"/>
    <n v="3.1894711007485581"/>
  </r>
  <r>
    <n v="331"/>
    <s v="112"/>
    <x v="4"/>
    <n v="1"/>
    <n v="100611"/>
    <n v="9327"/>
    <n v="564"/>
    <n v="6506"/>
    <n v="2091"/>
    <n v="8597"/>
    <n v="11.703035942770734"/>
  </r>
  <r>
    <n v="332"/>
    <s v="112"/>
    <x v="4"/>
    <n v="1"/>
    <n v="249419"/>
    <n v="117573"/>
    <n v="597"/>
    <n v="109971"/>
    <n v="2987"/>
    <n v="112958"/>
    <n v="2.2080684856318276"/>
  </r>
  <r>
    <n v="333"/>
    <s v="112"/>
    <x v="4"/>
    <n v="1"/>
    <n v="285667"/>
    <n v="-6672"/>
    <n v="1062"/>
    <n v="0"/>
    <n v="0"/>
    <n v="0"/>
    <m/>
  </r>
  <r>
    <n v="334"/>
    <s v="112"/>
    <x v="4"/>
    <n v="1"/>
    <n v="703644"/>
    <n v="238133"/>
    <n v="1726"/>
    <n v="232357"/>
    <n v="0"/>
    <n v="232357"/>
    <n v="3.0282883666082796"/>
  </r>
  <r>
    <n v="335"/>
    <s v="112"/>
    <x v="4"/>
    <n v="1"/>
    <n v="433380"/>
    <n v="296223"/>
    <n v="1792"/>
    <n v="243677"/>
    <n v="37410"/>
    <n v="281087"/>
    <n v="1.5418002255529426"/>
  </r>
  <r>
    <n v="336"/>
    <s v="112"/>
    <x v="4"/>
    <n v="1"/>
    <n v="283476"/>
    <n v="12979"/>
    <n v="1859"/>
    <n v="0"/>
    <n v="7701"/>
    <n v="7701"/>
    <n v="36.810284378652121"/>
  </r>
  <r>
    <n v="337"/>
    <s v="112"/>
    <x v="4"/>
    <n v="1"/>
    <n v="174932"/>
    <n v="15170"/>
    <n v="2025"/>
    <n v="20613"/>
    <n v="8133"/>
    <n v="28746"/>
    <n v="6.0854379739789888"/>
  </r>
  <r>
    <n v="338"/>
    <s v="112"/>
    <x v="4"/>
    <n v="1"/>
    <n v="625738"/>
    <n v="76512"/>
    <n v="2689"/>
    <n v="40065"/>
    <n v="36347"/>
    <n v="76412"/>
    <n v="8.1890017274773594"/>
  </r>
  <r>
    <n v="339"/>
    <s v="112"/>
    <x v="4"/>
    <n v="1"/>
    <n v="638817"/>
    <n v="21377"/>
    <n v="3054"/>
    <n v="0"/>
    <n v="6805"/>
    <n v="6805"/>
    <n v="93.874650991917704"/>
  </r>
  <r>
    <n v="340"/>
    <s v="121"/>
    <x v="4"/>
    <n v="1"/>
    <n v="1899854"/>
    <n v="775675"/>
    <n v="3784"/>
    <n v="332968"/>
    <n v="58654"/>
    <n v="391622"/>
    <n v="4.8512443121172968"/>
  </r>
  <r>
    <n v="341"/>
    <s v="112"/>
    <x v="4"/>
    <n v="1"/>
    <n v="2318595"/>
    <n v="820686"/>
    <n v="4846"/>
    <n v="639647"/>
    <n v="169223"/>
    <n v="808870"/>
    <n v="2.86646185419165"/>
  </r>
  <r>
    <n v="342"/>
    <s v="112"/>
    <x v="4"/>
    <n v="1"/>
    <n v="0"/>
    <n v="-4348"/>
    <n v="5112"/>
    <n v="0"/>
    <n v="0"/>
    <n v="0"/>
    <m/>
  </r>
  <r>
    <n v="343"/>
    <s v="112"/>
    <x v="4"/>
    <n v="1"/>
    <n v="426011"/>
    <n v="89723"/>
    <n v="5610"/>
    <n v="75649"/>
    <n v="6938"/>
    <n v="82587"/>
    <n v="5.1583300035114483"/>
  </r>
  <r>
    <n v="344"/>
    <s v="112"/>
    <x v="4"/>
    <n v="1"/>
    <n v="107382"/>
    <n v="34024"/>
    <n v="5743"/>
    <n v="41227"/>
    <n v="0"/>
    <n v="41227"/>
    <n v="2.6046522909743617"/>
  </r>
  <r>
    <n v="345"/>
    <s v="112"/>
    <x v="4"/>
    <n v="1"/>
    <n v="196076"/>
    <n v="21543"/>
    <n v="5842"/>
    <n v="10888"/>
    <n v="5311"/>
    <n v="16199"/>
    <n v="12.104203963207606"/>
  </r>
  <r>
    <n v="346"/>
    <s v="112"/>
    <x v="4"/>
    <n v="1"/>
    <n v="307508"/>
    <n v="60977"/>
    <n v="5842"/>
    <n v="39468"/>
    <n v="12083"/>
    <n v="51551"/>
    <n v="5.9651219181005217"/>
  </r>
  <r>
    <n v="347"/>
    <s v="112"/>
    <x v="4"/>
    <n v="1"/>
    <n v="1460466"/>
    <n v="332039"/>
    <n v="6074"/>
    <n v="255792"/>
    <n v="27485"/>
    <n v="283277"/>
    <n v="5.15561093911613"/>
  </r>
  <r>
    <n v="348"/>
    <s v="112"/>
    <x v="4"/>
    <n v="1"/>
    <n v="526920"/>
    <n v="50787"/>
    <n v="6572"/>
    <n v="31999"/>
    <n v="12016"/>
    <n v="44015"/>
    <n v="11.971373395433375"/>
  </r>
  <r>
    <n v="349"/>
    <s v="112"/>
    <x v="4"/>
    <n v="1"/>
    <n v="208491"/>
    <n v="76379"/>
    <n v="6705"/>
    <n v="23568"/>
    <n v="63268"/>
    <n v="86836"/>
    <n v="2.4009742503109308"/>
  </r>
  <r>
    <n v="350"/>
    <s v="112"/>
    <x v="4"/>
    <n v="1"/>
    <n v="1644891"/>
    <n v="78039"/>
    <n v="7170"/>
    <n v="23999"/>
    <n v="14406"/>
    <n v="38405"/>
    <n v="42.830126285639892"/>
  </r>
  <r>
    <n v="351"/>
    <s v="112"/>
    <x v="4"/>
    <n v="1"/>
    <n v="128427"/>
    <n v="45974"/>
    <n v="7801"/>
    <n v="24265"/>
    <n v="38538"/>
    <n v="62803"/>
    <n v="2.0449182363899814"/>
  </r>
  <r>
    <n v="352"/>
    <s v="112"/>
    <x v="4"/>
    <n v="1"/>
    <n v="328653"/>
    <n v="108876"/>
    <n v="7900"/>
    <n v="67516"/>
    <n v="58853"/>
    <n v="126369"/>
    <n v="2.6007406879851862"/>
  </r>
  <r>
    <n v="353"/>
    <s v="112"/>
    <x v="4"/>
    <n v="1"/>
    <n v="78238"/>
    <n v="47102"/>
    <n v="8531"/>
    <n v="35916"/>
    <n v="1295"/>
    <n v="37211"/>
    <n v="2.1025503211415981"/>
  </r>
  <r>
    <n v="354"/>
    <s v="121"/>
    <x v="4"/>
    <n v="1"/>
    <n v="5873299"/>
    <n v="1694317"/>
    <n v="9228"/>
    <n v="1624378"/>
    <n v="97756"/>
    <n v="1722134"/>
    <n v="3.4104773496139091"/>
  </r>
  <r>
    <n v="355"/>
    <s v="112"/>
    <x v="4"/>
    <n v="1"/>
    <n v="647381"/>
    <n v="184226"/>
    <n v="9991"/>
    <n v="193653"/>
    <n v="25692"/>
    <n v="219345"/>
    <n v="2.9514281155257698"/>
  </r>
  <r>
    <n v="356"/>
    <s v="112"/>
    <x v="4"/>
    <n v="1"/>
    <n v="1250382"/>
    <n v="823043"/>
    <n v="10357"/>
    <n v="639780"/>
    <n v="166999"/>
    <n v="806779"/>
    <n v="1.5498445051246996"/>
  </r>
  <r>
    <n v="357"/>
    <s v="112"/>
    <x v="4"/>
    <n v="1"/>
    <n v="309932"/>
    <n v="11551"/>
    <n v="10390"/>
    <n v="0"/>
    <n v="0"/>
    <n v="0"/>
    <m/>
  </r>
  <r>
    <n v="358"/>
    <s v="121"/>
    <x v="4"/>
    <n v="1"/>
    <n v="1984797"/>
    <n v="419505"/>
    <n v="10589"/>
    <n v="325798"/>
    <n v="31866"/>
    <n v="357664"/>
    <n v="5.5493340118099672"/>
  </r>
  <r>
    <n v="359"/>
    <s v="112"/>
    <x v="4"/>
    <n v="1"/>
    <n v="528248"/>
    <n v="51351"/>
    <n v="11153"/>
    <n v="36878"/>
    <n v="0"/>
    <n v="36878"/>
    <n v="14.324204132545148"/>
  </r>
  <r>
    <n v="360"/>
    <s v="112"/>
    <x v="4"/>
    <n v="1"/>
    <n v="625805"/>
    <n v="153057"/>
    <n v="11618"/>
    <n v="92611"/>
    <n v="30140"/>
    <n v="122751"/>
    <n v="5.0981662063852839"/>
  </r>
  <r>
    <n v="361"/>
    <s v="112"/>
    <x v="4"/>
    <n v="1"/>
    <n v="1369481"/>
    <n v="304853"/>
    <n v="11883"/>
    <n v="254797"/>
    <n v="21344"/>
    <n v="276141"/>
    <n v="4.9593540980875712"/>
  </r>
  <r>
    <n v="362"/>
    <s v="112"/>
    <x v="4"/>
    <n v="1"/>
    <n v="608843"/>
    <n v="19418"/>
    <n v="14771"/>
    <n v="863"/>
    <n v="398"/>
    <n v="1261"/>
    <n v="482.82553528945283"/>
  </r>
  <r>
    <n v="363"/>
    <s v="112"/>
    <x v="4"/>
    <n v="1"/>
    <n v="1047268"/>
    <n v="424982"/>
    <n v="16066"/>
    <n v="375755"/>
    <n v="26057"/>
    <n v="401812"/>
    <n v="2.6063631748180742"/>
  </r>
  <r>
    <n v="364"/>
    <s v="112"/>
    <x v="4"/>
    <n v="1"/>
    <n v="1880436"/>
    <n v="413729"/>
    <n v="18721"/>
    <n v="317267"/>
    <n v="56363"/>
    <n v="373630"/>
    <n v="5.0328827984904851"/>
  </r>
  <r>
    <n v="365"/>
    <s v="112"/>
    <x v="4"/>
    <n v="1"/>
    <n v="1271260"/>
    <n v="383091"/>
    <n v="20082"/>
    <n v="257153"/>
    <n v="65757"/>
    <n v="322910"/>
    <n v="3.9368864389458365"/>
  </r>
  <r>
    <n v="366"/>
    <s v="421"/>
    <x v="4"/>
    <n v="1"/>
    <n v="216955"/>
    <n v="35949"/>
    <n v="20381"/>
    <n v="21642"/>
    <n v="0"/>
    <n v="21642"/>
    <n v="10.024720450974955"/>
  </r>
  <r>
    <n v="367"/>
    <s v="112"/>
    <x v="4"/>
    <n v="1"/>
    <n v="29244"/>
    <n v="26555"/>
    <n v="21277"/>
    <n v="0"/>
    <n v="5245"/>
    <n v="5245"/>
    <n v="5.5755958055290753"/>
  </r>
  <r>
    <n v="368"/>
    <s v="112"/>
    <x v="4"/>
    <n v="1"/>
    <n v="537941"/>
    <n v="235776"/>
    <n v="22406"/>
    <n v="181006"/>
    <n v="25227"/>
    <n v="206233"/>
    <n v="2.6084137844088966"/>
  </r>
  <r>
    <n v="369"/>
    <s v="112"/>
    <x v="4"/>
    <n v="1"/>
    <n v="556363"/>
    <n v="71533"/>
    <n v="22539"/>
    <n v="47567"/>
    <n v="2290"/>
    <n v="49857"/>
    <n v="11.159175241189804"/>
  </r>
  <r>
    <n v="370"/>
    <s v="112"/>
    <x v="4"/>
    <n v="1"/>
    <n v="430558"/>
    <n v="248788"/>
    <n v="22738"/>
    <n v="208225"/>
    <n v="21908"/>
    <n v="230133"/>
    <n v="1.8709094306335901"/>
  </r>
  <r>
    <n v="371"/>
    <s v="112"/>
    <x v="4"/>
    <n v="1"/>
    <n v="226880"/>
    <n v="46405"/>
    <n v="23501"/>
    <n v="13311"/>
    <n v="7435"/>
    <n v="20746"/>
    <n v="10.936084064397956"/>
  </r>
  <r>
    <n v="372"/>
    <s v="112"/>
    <x v="4"/>
    <n v="1"/>
    <n v="1617075"/>
    <n v="198898"/>
    <n v="23900"/>
    <n v="187546"/>
    <n v="110469"/>
    <n v="298015"/>
    <n v="5.4261530459876184"/>
  </r>
  <r>
    <n v="373"/>
    <s v="112"/>
    <x v="4"/>
    <n v="1"/>
    <n v="1043119"/>
    <n v="24497"/>
    <n v="24132"/>
    <n v="0"/>
    <n v="0"/>
    <n v="0"/>
    <m/>
  </r>
  <r>
    <n v="374"/>
    <s v="112"/>
    <x v="4"/>
    <n v="1"/>
    <n v="210649"/>
    <n v="64994"/>
    <n v="24232"/>
    <n v="35849"/>
    <n v="1162"/>
    <n v="37011"/>
    <n v="5.6915241414714544"/>
  </r>
  <r>
    <n v="375"/>
    <s v="112"/>
    <x v="4"/>
    <n v="1"/>
    <n v="3043219"/>
    <n v="704906"/>
    <n v="24398"/>
    <n v="468532"/>
    <n v="184359"/>
    <n v="652891"/>
    <n v="4.6611440500788035"/>
  </r>
  <r>
    <n v="376"/>
    <s v="112"/>
    <x v="4"/>
    <n v="1"/>
    <n v="252539"/>
    <n v="102569"/>
    <n v="25294"/>
    <n v="72595"/>
    <n v="3021"/>
    <n v="75616"/>
    <n v="3.3397561362674568"/>
  </r>
  <r>
    <n v="377"/>
    <s v="112"/>
    <x v="4"/>
    <n v="1"/>
    <n v="126900"/>
    <n v="31169"/>
    <n v="26821"/>
    <n v="2855"/>
    <n v="0"/>
    <n v="2855"/>
    <n v="44.448336252189144"/>
  </r>
  <r>
    <n v="378"/>
    <s v="112"/>
    <x v="4"/>
    <n v="1"/>
    <n v="1059317"/>
    <n v="272091"/>
    <n v="27883"/>
    <n v="212209"/>
    <n v="20149"/>
    <n v="232358"/>
    <n v="4.5589865638368376"/>
  </r>
  <r>
    <n v="379"/>
    <s v="112"/>
    <x v="4"/>
    <n v="1"/>
    <n v="174135"/>
    <n v="89524"/>
    <n v="29642"/>
    <n v="43318"/>
    <n v="20481"/>
    <n v="63799"/>
    <n v="2.72943149579147"/>
  </r>
  <r>
    <n v="380"/>
    <s v="112"/>
    <x v="4"/>
    <n v="1"/>
    <n v="73757"/>
    <n v="56297"/>
    <n v="29775"/>
    <n v="19916"/>
    <n v="4348"/>
    <n v="24264"/>
    <n v="3.0397708539399932"/>
  </r>
  <r>
    <n v="381"/>
    <s v="121"/>
    <x v="4"/>
    <n v="1"/>
    <n v="6246963"/>
    <n v="2402841"/>
    <n v="30771"/>
    <n v="2031335"/>
    <n v="354113"/>
    <n v="2385448"/>
    <n v="2.6187797847616046"/>
  </r>
  <r>
    <n v="382"/>
    <s v="112"/>
    <x v="4"/>
    <n v="1"/>
    <n v="333267"/>
    <n v="121755"/>
    <n v="32895"/>
    <n v="3386"/>
    <n v="0"/>
    <n v="3386"/>
    <n v="98.424985233313649"/>
  </r>
  <r>
    <n v="383"/>
    <s v="112"/>
    <x v="4"/>
    <n v="1"/>
    <n v="328089"/>
    <n v="139149"/>
    <n v="34389"/>
    <n v="109042"/>
    <n v="13078"/>
    <n v="122120"/>
    <n v="2.686611529642974"/>
  </r>
  <r>
    <n v="384"/>
    <s v="112"/>
    <x v="4"/>
    <n v="1"/>
    <n v="438093"/>
    <n v="162949"/>
    <n v="35285"/>
    <n v="106121"/>
    <n v="23800"/>
    <n v="129921"/>
    <n v="3.3719952894451244"/>
  </r>
  <r>
    <n v="385"/>
    <s v="112"/>
    <x v="4"/>
    <n v="1"/>
    <n v="876220"/>
    <n v="483702"/>
    <n v="38007"/>
    <n v="447023"/>
    <n v="2755"/>
    <n v="449778"/>
    <n v="1.9481166264245917"/>
  </r>
  <r>
    <n v="386"/>
    <s v="112"/>
    <x v="4"/>
    <n v="1"/>
    <n v="1668891"/>
    <n v="463520"/>
    <n v="40032"/>
    <n v="278563"/>
    <n v="48065"/>
    <n v="326628"/>
    <n v="5.1094547926081049"/>
  </r>
  <r>
    <n v="387"/>
    <s v="112"/>
    <x v="4"/>
    <n v="1"/>
    <n v="382494"/>
    <n v="129290"/>
    <n v="44380"/>
    <n v="49426"/>
    <n v="29144"/>
    <n v="78570"/>
    <n v="4.8681939671630392"/>
  </r>
  <r>
    <n v="388"/>
    <s v="112"/>
    <x v="4"/>
    <n v="1"/>
    <n v="1484598"/>
    <n v="540497"/>
    <n v="46704"/>
    <n v="451836"/>
    <n v="56330"/>
    <n v="508166"/>
    <n v="2.9214823502556251"/>
  </r>
  <r>
    <n v="389"/>
    <s v="112"/>
    <x v="4"/>
    <n v="1"/>
    <n v="785733"/>
    <n v="65857"/>
    <n v="51218"/>
    <n v="9659"/>
    <n v="1394"/>
    <n v="11053"/>
    <n v="71.087758979462592"/>
  </r>
  <r>
    <n v="390"/>
    <s v="112"/>
    <x v="4"/>
    <n v="1"/>
    <n v="1011153"/>
    <n v="649107"/>
    <n v="52911"/>
    <n v="548463"/>
    <n v="32198"/>
    <n v="580661"/>
    <n v="1.7413826656172879"/>
  </r>
  <r>
    <n v="391"/>
    <s v="112"/>
    <x v="4"/>
    <n v="1"/>
    <n v="889564"/>
    <n v="306944"/>
    <n v="61409"/>
    <n v="198765"/>
    <n v="41891"/>
    <n v="240656"/>
    <n v="3.6964131374243734"/>
  </r>
  <r>
    <n v="392"/>
    <s v="112"/>
    <x v="4"/>
    <n v="1"/>
    <n v="520315"/>
    <n v="76744"/>
    <n v="66122"/>
    <n v="365"/>
    <n v="730"/>
    <n v="1095"/>
    <n v="475.17351598173514"/>
  </r>
  <r>
    <n v="393"/>
    <s v="112"/>
    <x v="4"/>
    <n v="1"/>
    <n v="392386"/>
    <n v="158634"/>
    <n v="71765"/>
    <n v="83151"/>
    <n v="797"/>
    <n v="83948"/>
    <n v="4.674155429551627"/>
  </r>
  <r>
    <n v="394"/>
    <s v="112"/>
    <x v="4"/>
    <n v="1"/>
    <n v="843955"/>
    <n v="397198"/>
    <n v="73193"/>
    <n v="271692"/>
    <n v="28978"/>
    <n v="300670"/>
    <n v="2.8069145574882763"/>
  </r>
  <r>
    <n v="395"/>
    <s v="112"/>
    <x v="4"/>
    <n v="1"/>
    <n v="272788"/>
    <n v="105026"/>
    <n v="83118"/>
    <n v="14074"/>
    <n v="6473"/>
    <n v="20547"/>
    <n v="13.27629337616197"/>
  </r>
  <r>
    <n v="396"/>
    <s v="112"/>
    <x v="4"/>
    <n v="1"/>
    <n v="210383"/>
    <n v="191230"/>
    <n v="85441"/>
    <n v="81060"/>
    <n v="23568"/>
    <n v="104628"/>
    <n v="2.0107714952020492"/>
  </r>
  <r>
    <n v="397"/>
    <s v="112"/>
    <x v="4"/>
    <n v="1"/>
    <n v="778464"/>
    <n v="426044"/>
    <n v="86935"/>
    <n v="314546"/>
    <n v="5145"/>
    <n v="319691"/>
    <n v="2.4350513464564219"/>
  </r>
  <r>
    <n v="398"/>
    <s v="112"/>
    <x v="4"/>
    <n v="1"/>
    <n v="1627100"/>
    <n v="968300"/>
    <n v="89126"/>
    <n v="794065"/>
    <n v="52114"/>
    <n v="846179"/>
    <n v="1.9228792016819136"/>
  </r>
  <r>
    <n v="399"/>
    <s v="112"/>
    <x v="4"/>
    <n v="1"/>
    <n v="2334661"/>
    <n v="1303492"/>
    <n v="95532"/>
    <n v="961230"/>
    <n v="191562"/>
    <n v="1152792"/>
    <n v="2.0252231105004199"/>
  </r>
  <r>
    <n v="400"/>
    <s v="121"/>
    <x v="4"/>
    <n v="1"/>
    <n v="4392186"/>
    <n v="1244805"/>
    <n v="99881"/>
    <n v="1030505"/>
    <n v="177421"/>
    <n v="1207926"/>
    <n v="3.6361383064856621"/>
  </r>
  <r>
    <n v="401"/>
    <s v="112"/>
    <x v="4"/>
    <n v="1"/>
    <n v="6299277"/>
    <n v="1624743"/>
    <n v="103831"/>
    <n v="1258215"/>
    <n v="173604"/>
    <n v="1431819"/>
    <n v="4.3994925336233139"/>
  </r>
  <r>
    <n v="402"/>
    <s v="112"/>
    <x v="4"/>
    <n v="1"/>
    <n v="3899422"/>
    <n v="1508332"/>
    <n v="116444"/>
    <n v="410443"/>
    <n v="876253"/>
    <n v="1286696"/>
    <n v="3.0305697693938582"/>
  </r>
  <r>
    <n v="403"/>
    <s v="112"/>
    <x v="4"/>
    <n v="1"/>
    <n v="912667"/>
    <n v="452699"/>
    <n v="121888"/>
    <n v="266614"/>
    <n v="84744"/>
    <n v="351358"/>
    <n v="2.5975415388293421"/>
  </r>
  <r>
    <n v="404"/>
    <s v="112"/>
    <x v="4"/>
    <n v="1"/>
    <n v="315940"/>
    <n v="211047"/>
    <n v="127498"/>
    <n v="60214"/>
    <n v="19916"/>
    <n v="80130"/>
    <n v="3.942842880319481"/>
  </r>
  <r>
    <n v="405"/>
    <s v="112"/>
    <x v="4"/>
    <n v="1"/>
    <n v="809998"/>
    <n v="257817"/>
    <n v="133240"/>
    <n v="231262"/>
    <n v="65458"/>
    <n v="296720"/>
    <n v="2.7298395794014558"/>
  </r>
  <r>
    <n v="406"/>
    <s v="112"/>
    <x v="4"/>
    <n v="1"/>
    <n v="2619797"/>
    <n v="1282879"/>
    <n v="151696"/>
    <n v="761402"/>
    <n v="333997"/>
    <n v="1095399"/>
    <n v="2.3916372025170736"/>
  </r>
  <r>
    <n v="407"/>
    <s v="112"/>
    <x v="4"/>
    <n v="1"/>
    <n v="226349"/>
    <n v="190931"/>
    <n v="160493"/>
    <n v="16199"/>
    <n v="12016"/>
    <n v="28215"/>
    <n v="8.022293106503632"/>
  </r>
  <r>
    <n v="408"/>
    <s v="112"/>
    <x v="4"/>
    <n v="1"/>
    <n v="1839973"/>
    <n v="300571"/>
    <n v="161090"/>
    <n v="118038"/>
    <n v="55069"/>
    <n v="173107"/>
    <n v="10.629108008341662"/>
  </r>
  <r>
    <n v="409"/>
    <s v="112"/>
    <x v="4"/>
    <n v="1"/>
    <n v="1647812"/>
    <n v="747660"/>
    <n v="164974"/>
    <n v="441081"/>
    <n v="105225"/>
    <n v="546306"/>
    <n v="3.016280253191435"/>
  </r>
  <r>
    <n v="410"/>
    <s v="112"/>
    <x v="4"/>
    <n v="1"/>
    <n v="4998141"/>
    <n v="938990"/>
    <n v="171513"/>
    <n v="634203"/>
    <n v="177886"/>
    <n v="812089"/>
    <n v="6.1546714707378136"/>
  </r>
  <r>
    <n v="411"/>
    <s v="112"/>
    <x v="4"/>
    <n v="1"/>
    <n v="2001527"/>
    <n v="452931"/>
    <n v="176492"/>
    <n v="244108"/>
    <n v="27817"/>
    <n v="271925"/>
    <n v="7.3605847200514845"/>
  </r>
  <r>
    <n v="412"/>
    <s v="121"/>
    <x v="4"/>
    <n v="1"/>
    <n v="10858361"/>
    <n v="2248224"/>
    <n v="194848"/>
    <n v="1355341"/>
    <n v="660725"/>
    <n v="2016066"/>
    <n v="5.3859154412603552"/>
  </r>
  <r>
    <n v="413"/>
    <s v="112"/>
    <x v="4"/>
    <n v="1"/>
    <n v="1003718"/>
    <n v="521576"/>
    <n v="203479"/>
    <n v="287957"/>
    <n v="33692"/>
    <n v="321649"/>
    <n v="3.1205382264518153"/>
  </r>
  <r>
    <n v="414"/>
    <s v="112"/>
    <x v="4"/>
    <n v="1"/>
    <n v="3991568"/>
    <n v="1774248"/>
    <n v="205271"/>
    <n v="1332006"/>
    <n v="331707"/>
    <n v="1663713"/>
    <n v="2.3991926492129352"/>
  </r>
  <r>
    <n v="415"/>
    <s v="112"/>
    <x v="4"/>
    <n v="1"/>
    <n v="4621656"/>
    <n v="1638551"/>
    <n v="207329"/>
    <n v="2037775"/>
    <n v="286132"/>
    <n v="2323907"/>
    <n v="1.9887439557607081"/>
  </r>
  <r>
    <n v="416"/>
    <s v="112"/>
    <x v="4"/>
    <n v="1"/>
    <n v="1039833"/>
    <n v="390360"/>
    <n v="214300"/>
    <n v="139315"/>
    <n v="42621"/>
    <n v="181936"/>
    <n v="5.715377935098056"/>
  </r>
  <r>
    <n v="417"/>
    <s v="112"/>
    <x v="4"/>
    <n v="1"/>
    <n v="7710151"/>
    <n v="2076977"/>
    <n v="219146"/>
    <n v="1362743"/>
    <n v="584512"/>
    <n v="1947255"/>
    <n v="3.9594973436966394"/>
  </r>
  <r>
    <n v="418"/>
    <s v="112"/>
    <x v="4"/>
    <n v="1"/>
    <n v="6239129"/>
    <n v="742548"/>
    <n v="233320"/>
    <n v="336786"/>
    <n v="154352"/>
    <n v="491138"/>
    <n v="12.703413297281008"/>
  </r>
  <r>
    <n v="419"/>
    <s v="112"/>
    <x v="4"/>
    <n v="1"/>
    <n v="31702948"/>
    <n v="2823176"/>
    <n v="256788"/>
    <n v="2221204"/>
    <n v="506108"/>
    <n v="2727312"/>
    <n v="11.624246877511631"/>
  </r>
  <r>
    <n v="420"/>
    <s v="112"/>
    <x v="4"/>
    <n v="1"/>
    <n v="2314247"/>
    <n v="648941"/>
    <n v="266945"/>
    <n v="266846"/>
    <n v="91250"/>
    <n v="358096"/>
    <n v="6.4626440954380948"/>
  </r>
  <r>
    <n v="421"/>
    <s v="121"/>
    <x v="4"/>
    <n v="1"/>
    <n v="795094"/>
    <n v="-329782"/>
    <n v="274879"/>
    <n v="824271"/>
    <n v="1380933"/>
    <n v="2205204"/>
    <n v="0.36055349074280657"/>
  </r>
  <r>
    <n v="422"/>
    <s v="112"/>
    <x v="4"/>
    <n v="1"/>
    <n v="1681471"/>
    <n v="836387"/>
    <n v="333400"/>
    <n v="419239"/>
    <n v="37874"/>
    <n v="457113"/>
    <n v="3.6784580617921607"/>
  </r>
  <r>
    <n v="423"/>
    <s v="112"/>
    <x v="4"/>
    <n v="1"/>
    <n v="866992"/>
    <n v="458674"/>
    <n v="338113"/>
    <n v="113689"/>
    <n v="531"/>
    <n v="114220"/>
    <n v="7.590544563123796"/>
  </r>
  <r>
    <n v="424"/>
    <s v="112"/>
    <x v="4"/>
    <n v="1"/>
    <n v="13205471"/>
    <n v="3113955"/>
    <n v="482739"/>
    <n v="2215926"/>
    <n v="1142867"/>
    <n v="3358793"/>
    <n v="3.9316120403966544"/>
  </r>
  <r>
    <n v="425"/>
    <s v="112"/>
    <x v="4"/>
    <n v="1"/>
    <n v="9254265"/>
    <n v="2726980"/>
    <n v="533194"/>
    <n v="1797716"/>
    <n v="137888"/>
    <n v="1935604"/>
    <n v="4.7810735047044748"/>
  </r>
  <r>
    <n v="426"/>
    <s v="112"/>
    <x v="4"/>
    <n v="1"/>
    <n v="3342927"/>
    <n v="1319525"/>
    <n v="564894"/>
    <n v="557625"/>
    <n v="264755"/>
    <n v="822380"/>
    <n v="4.0649419976166739"/>
  </r>
  <r>
    <n v="427"/>
    <s v="112"/>
    <x v="4"/>
    <n v="1"/>
    <n v="2766016"/>
    <n v="1155547"/>
    <n v="637954"/>
    <n v="442740"/>
    <n v="54172"/>
    <n v="496912"/>
    <n v="5.5664101490807223"/>
  </r>
  <r>
    <n v="428"/>
    <s v="112"/>
    <x v="4"/>
    <n v="1"/>
    <n v="10437994"/>
    <n v="5117639"/>
    <n v="643398"/>
    <n v="4196076"/>
    <n v="174467"/>
    <n v="4370543"/>
    <n v="2.3882602230432237"/>
  </r>
  <r>
    <n v="429"/>
    <s v="121"/>
    <x v="4"/>
    <n v="1"/>
    <n v="41757220"/>
    <n v="8308703"/>
    <n v="896701"/>
    <n v="6877846"/>
    <n v="829649"/>
    <n v="7707495"/>
    <n v="5.4177420809225305"/>
  </r>
  <r>
    <n v="430"/>
    <s v="121"/>
    <x v="4"/>
    <n v="1"/>
    <n v="9771659"/>
    <n v="3291708"/>
    <n v="959968"/>
    <n v="1977495"/>
    <n v="406227"/>
    <n v="2383722"/>
    <n v="4.0993282773746271"/>
  </r>
  <r>
    <n v="431"/>
    <s v="112"/>
    <x v="4"/>
    <n v="1"/>
    <n v="0"/>
    <n v="-113955"/>
    <n v="1012016"/>
    <n v="0"/>
    <n v="333765"/>
    <n v="333765"/>
    <n v="0"/>
  </r>
  <r>
    <n v="432"/>
    <s v="121"/>
    <x v="4"/>
    <n v="1"/>
    <n v="20628029"/>
    <n v="5587200"/>
    <n v="1339275"/>
    <n v="4119332"/>
    <n v="1360984"/>
    <n v="5480316"/>
    <n v="3.7640218191797699"/>
  </r>
  <r>
    <n v="433"/>
    <s v="112"/>
    <x v="4"/>
    <n v="1"/>
    <n v="3472449"/>
    <n v="2190998"/>
    <n v="1397398"/>
    <n v="514107"/>
    <n v="173173"/>
    <n v="687280"/>
    <n v="5.0524516936328716"/>
  </r>
  <r>
    <n v="434"/>
    <s v="121"/>
    <x v="4"/>
    <n v="1"/>
    <n v="13172841"/>
    <n v="6499967"/>
    <n v="1775908"/>
    <n v="4559716"/>
    <n v="18788"/>
    <n v="4578504"/>
    <n v="2.8771059280498608"/>
  </r>
  <r>
    <n v="435"/>
    <s v="121"/>
    <x v="4"/>
    <n v="1"/>
    <n v="23575184"/>
    <n v="9306015"/>
    <n v="4046306"/>
    <n v="5774481"/>
    <n v="998241"/>
    <n v="6772722"/>
    <n v="3.4809023609709655"/>
  </r>
  <r>
    <n v="459"/>
    <s v="112"/>
    <x v="4"/>
    <n v="0"/>
    <n v="147514"/>
    <n v="47932"/>
    <n v="0"/>
    <n v="37974"/>
    <n v="7137"/>
    <n v="45111"/>
    <n v="3.2700228325685532"/>
  </r>
  <r>
    <n v="575"/>
    <s v="121"/>
    <x v="4"/>
    <n v="-1"/>
    <n v="10058754"/>
    <n v="2849233"/>
    <n v="-3232059"/>
    <n v="4863606"/>
    <n v="697471"/>
    <n v="5561077"/>
    <n v="1.8087780478493645"/>
  </r>
  <r>
    <n v="576"/>
    <s v="112"/>
    <x v="4"/>
    <n v="-1"/>
    <n v="1719777"/>
    <n v="363540"/>
    <n v="-1523402"/>
    <n v="663082"/>
    <n v="1249120"/>
    <n v="1912202"/>
    <n v="0.89936994104179369"/>
  </r>
  <r>
    <n v="577"/>
    <s v="112"/>
    <x v="4"/>
    <n v="-1"/>
    <n v="6160227"/>
    <n v="1639414"/>
    <n v="-967304"/>
    <n v="1864038"/>
    <n v="553509"/>
    <n v="2417547"/>
    <n v="2.5481312255770003"/>
  </r>
  <r>
    <n v="578"/>
    <s v="205"/>
    <x v="4"/>
    <n v="-1"/>
    <n v="2695413"/>
    <n v="560413"/>
    <n v="-698168"/>
    <n v="1065691"/>
    <n v="119797"/>
    <n v="1185488"/>
    <n v="2.2736737950953532"/>
  </r>
  <r>
    <n v="579"/>
    <s v="112"/>
    <x v="4"/>
    <n v="-1"/>
    <n v="747461"/>
    <n v="209088"/>
    <n v="-249120"/>
    <n v="240988"/>
    <n v="126568"/>
    <n v="367556"/>
    <n v="2.0335976014539283"/>
  </r>
  <r>
    <n v="580"/>
    <s v="112"/>
    <x v="4"/>
    <n v="-1"/>
    <n v="2982374"/>
    <n v="-114154"/>
    <n v="-230797"/>
    <n v="126004"/>
    <n v="31667"/>
    <n v="157671"/>
    <n v="18.915171464632049"/>
  </r>
  <r>
    <n v="581"/>
    <s v="112"/>
    <x v="4"/>
    <n v="-1"/>
    <n v="240258"/>
    <n v="-85839"/>
    <n v="-164011"/>
    <n v="66720"/>
    <n v="6406"/>
    <n v="73126"/>
    <n v="3.2855345567923857"/>
  </r>
  <r>
    <n v="582"/>
    <s v="111"/>
    <x v="4"/>
    <n v="-1"/>
    <n v="105125"/>
    <n v="21178"/>
    <n v="-160360"/>
    <n v="26754"/>
    <n v="207728"/>
    <n v="234482"/>
    <n v="0.44832865635741764"/>
  </r>
  <r>
    <n v="583"/>
    <s v="102"/>
    <x v="4"/>
    <n v="-1"/>
    <n v="42090"/>
    <n v="-40032"/>
    <n v="-117905"/>
    <n v="39335"/>
    <n v="1792"/>
    <n v="41127"/>
    <n v="1.0234152746370997"/>
  </r>
  <r>
    <n v="584"/>
    <s v="112"/>
    <x v="4"/>
    <n v="-1"/>
    <n v="39501"/>
    <n v="-56496"/>
    <n v="-111565"/>
    <n v="52413"/>
    <n v="432"/>
    <n v="52845"/>
    <n v="0.74748793641782574"/>
  </r>
  <r>
    <n v="585"/>
    <s v="112"/>
    <x v="4"/>
    <n v="-1"/>
    <n v="94968"/>
    <n v="2124"/>
    <n v="-106021"/>
    <n v="84910"/>
    <n v="18190"/>
    <n v="103100"/>
    <n v="0.92112512124151313"/>
  </r>
  <r>
    <n v="586"/>
    <s v="121"/>
    <x v="4"/>
    <n v="-1"/>
    <n v="10841931"/>
    <n v="3017892"/>
    <n v="-101673"/>
    <n v="2724822"/>
    <n v="2348005"/>
    <n v="5072827"/>
    <n v="2.1372562084218525"/>
  </r>
  <r>
    <n v="587"/>
    <s v="112"/>
    <x v="4"/>
    <n v="-1"/>
    <n v="290746"/>
    <n v="-15402"/>
    <n v="-99416"/>
    <n v="66487"/>
    <n v="14174"/>
    <n v="80661"/>
    <n v="3.6045424678593125"/>
  </r>
  <r>
    <n v="588"/>
    <s v="121"/>
    <x v="4"/>
    <n v="-1"/>
    <n v="620328"/>
    <n v="129556"/>
    <n v="-65160"/>
    <n v="168127"/>
    <n v="11419"/>
    <n v="179546"/>
    <n v="3.4549808962605684"/>
  </r>
  <r>
    <n v="589"/>
    <s v="112"/>
    <x v="4"/>
    <n v="-1"/>
    <n v="191728"/>
    <n v="70106"/>
    <n v="-60944"/>
    <n v="122519"/>
    <n v="2091"/>
    <n v="124610"/>
    <n v="1.5386245084664152"/>
  </r>
  <r>
    <n v="590"/>
    <s v="112"/>
    <x v="4"/>
    <n v="-1"/>
    <n v="425280"/>
    <n v="-1792"/>
    <n v="-51650"/>
    <n v="0"/>
    <n v="0"/>
    <n v="0"/>
    <m/>
  </r>
  <r>
    <n v="591"/>
    <s v="112"/>
    <x v="4"/>
    <n v="-1"/>
    <n v="1049392"/>
    <n v="255693"/>
    <n v="-40198"/>
    <n v="256357"/>
    <n v="29775"/>
    <n v="286132"/>
    <n v="3.6675101002334585"/>
  </r>
  <r>
    <n v="592"/>
    <s v="112"/>
    <x v="4"/>
    <n v="-1"/>
    <n v="38704"/>
    <n v="9792"/>
    <n v="-38704"/>
    <n v="41559"/>
    <n v="3353"/>
    <n v="44912"/>
    <n v="0.86177413608835052"/>
  </r>
  <r>
    <n v="593"/>
    <s v="112"/>
    <x v="4"/>
    <n v="-1"/>
    <n v="13543"/>
    <n v="-5643"/>
    <n v="-34654"/>
    <n v="17593"/>
    <n v="9294"/>
    <n v="26887"/>
    <n v="0.50370067318778589"/>
  </r>
  <r>
    <n v="594"/>
    <s v="112"/>
    <x v="4"/>
    <n v="-1"/>
    <n v="26422"/>
    <n v="-15070"/>
    <n v="-33891"/>
    <n v="17726"/>
    <n v="0"/>
    <n v="17726"/>
    <n v="1.4905788107864155"/>
  </r>
  <r>
    <n v="595"/>
    <s v="112"/>
    <x v="4"/>
    <n v="-1"/>
    <n v="100013"/>
    <n v="33"/>
    <n v="-29410"/>
    <n v="24929"/>
    <n v="6805"/>
    <n v="31734"/>
    <n v="3.1516039579000443"/>
  </r>
  <r>
    <n v="596"/>
    <s v="121"/>
    <x v="4"/>
    <n v="-1"/>
    <n v="198201"/>
    <n v="32198"/>
    <n v="-24464"/>
    <n v="87499"/>
    <n v="102038"/>
    <n v="189537"/>
    <n v="1.0457113914433593"/>
  </r>
  <r>
    <n v="597"/>
    <s v="112"/>
    <x v="4"/>
    <n v="-1"/>
    <n v="3087"/>
    <n v="-13775"/>
    <n v="-17460"/>
    <n v="2058"/>
    <n v="0"/>
    <n v="2058"/>
    <n v="1.5"/>
  </r>
  <r>
    <n v="598"/>
    <s v="112"/>
    <x v="4"/>
    <n v="-1"/>
    <n v="1129"/>
    <n v="-7369"/>
    <n v="-16730"/>
    <n v="10589"/>
    <n v="20945"/>
    <n v="31534"/>
    <n v="3.5802625737299421E-2"/>
  </r>
  <r>
    <n v="599"/>
    <s v="112"/>
    <x v="4"/>
    <n v="-1"/>
    <n v="0"/>
    <n v="-10755"/>
    <n v="-15966"/>
    <n v="0"/>
    <n v="564"/>
    <n v="564"/>
    <n v="0"/>
  </r>
  <r>
    <n v="600"/>
    <s v="112"/>
    <x v="4"/>
    <n v="-1"/>
    <n v="101474"/>
    <n v="43650"/>
    <n v="-10854"/>
    <n v="52911"/>
    <n v="100"/>
    <n v="53011"/>
    <n v="1.9142064854464167"/>
  </r>
  <r>
    <n v="601"/>
    <s v="112"/>
    <x v="4"/>
    <n v="-1"/>
    <n v="71699"/>
    <n v="43683"/>
    <n v="-10821"/>
    <n v="54172"/>
    <n v="199"/>
    <n v="54371"/>
    <n v="1.3186993066156592"/>
  </r>
  <r>
    <n v="602"/>
    <s v="112"/>
    <x v="4"/>
    <n v="-1"/>
    <n v="2257"/>
    <n v="-6307"/>
    <n v="-9062"/>
    <n v="0"/>
    <n v="2324"/>
    <n v="2324"/>
    <n v="0.97117039586919107"/>
  </r>
  <r>
    <n v="603"/>
    <s v="112"/>
    <x v="4"/>
    <n v="-1"/>
    <n v="1004182"/>
    <n v="402875"/>
    <n v="-8365"/>
    <n v="341300"/>
    <n v="23269"/>
    <n v="364569"/>
    <n v="2.7544360601148203"/>
  </r>
  <r>
    <n v="604"/>
    <s v="112"/>
    <x v="4"/>
    <n v="-1"/>
    <n v="3319"/>
    <n v="-2689"/>
    <n v="-7236"/>
    <n v="3983"/>
    <n v="0"/>
    <n v="3983"/>
    <n v="0.83329148882751691"/>
  </r>
  <r>
    <n v="605"/>
    <s v="112"/>
    <x v="4"/>
    <n v="-1"/>
    <n v="3751"/>
    <n v="-963"/>
    <n v="-7137"/>
    <n v="0"/>
    <n v="6672"/>
    <n v="6672"/>
    <n v="0.56220023980815348"/>
  </r>
  <r>
    <n v="606"/>
    <s v="112"/>
    <x v="4"/>
    <n v="-1"/>
    <n v="63700"/>
    <n v="5344"/>
    <n v="-6373"/>
    <n v="10888"/>
    <n v="100"/>
    <n v="10988"/>
    <n v="5.7972333454677827"/>
  </r>
  <r>
    <n v="607"/>
    <s v="112"/>
    <x v="4"/>
    <n v="-1"/>
    <n v="69209"/>
    <n v="51683"/>
    <n v="-4249"/>
    <n v="14174"/>
    <n v="20779"/>
    <n v="34953"/>
    <n v="1.9800589362858696"/>
  </r>
  <r>
    <n v="608"/>
    <s v="112"/>
    <x v="4"/>
    <n v="-1"/>
    <n v="0"/>
    <n v="-564"/>
    <n v="-3850"/>
    <n v="0"/>
    <n v="0"/>
    <n v="0"/>
    <m/>
  </r>
  <r>
    <n v="609"/>
    <s v="112"/>
    <x v="4"/>
    <n v="-1"/>
    <n v="253137"/>
    <n v="44613"/>
    <n v="-3419"/>
    <n v="42654"/>
    <n v="4315"/>
    <n v="46969"/>
    <n v="5.3894483595563027"/>
  </r>
  <r>
    <n v="610"/>
    <s v="112"/>
    <x v="4"/>
    <n v="-1"/>
    <n v="100079"/>
    <n v="3552"/>
    <n v="-2091"/>
    <n v="4846"/>
    <n v="0"/>
    <n v="4846"/>
    <n v="20.651877837391662"/>
  </r>
  <r>
    <n v="611"/>
    <s v="112"/>
    <x v="4"/>
    <n v="-1"/>
    <n v="20879"/>
    <n v="7037"/>
    <n v="-1892"/>
    <n v="4182"/>
    <n v="6838"/>
    <n v="11020"/>
    <n v="1.8946460980036297"/>
  </r>
  <r>
    <n v="612"/>
    <s v="112"/>
    <x v="4"/>
    <n v="-1"/>
    <n v="0"/>
    <n v="-1593"/>
    <n v="-1660"/>
    <n v="0"/>
    <n v="0"/>
    <n v="0"/>
    <m/>
  </r>
  <r>
    <n v="613"/>
    <s v="112"/>
    <x v="4"/>
    <n v="-1"/>
    <n v="0"/>
    <n v="-66"/>
    <n v="-1427"/>
    <n v="0"/>
    <n v="332"/>
    <n v="332"/>
    <n v="0"/>
  </r>
  <r>
    <n v="614"/>
    <s v="112"/>
    <x v="4"/>
    <n v="-1"/>
    <n v="33559"/>
    <n v="-597"/>
    <n v="-1228"/>
    <n v="432"/>
    <n v="52612"/>
    <n v="53044"/>
    <n v="0.63266344921197493"/>
  </r>
  <r>
    <n v="615"/>
    <s v="112"/>
    <x v="4"/>
    <n v="-1"/>
    <n v="7170"/>
    <n v="-996"/>
    <n v="-963"/>
    <n v="0"/>
    <n v="0"/>
    <n v="0"/>
    <m/>
  </r>
  <r>
    <n v="616"/>
    <s v="112"/>
    <x v="4"/>
    <n v="-1"/>
    <n v="0"/>
    <n v="-929"/>
    <n v="-929"/>
    <n v="0"/>
    <n v="0"/>
    <n v="0"/>
    <m/>
  </r>
  <r>
    <n v="617"/>
    <s v="112"/>
    <x v="4"/>
    <n v="-1"/>
    <n v="33128"/>
    <n v="664"/>
    <n v="-697"/>
    <n v="498"/>
    <n v="232"/>
    <n v="730"/>
    <n v="45.38082191780822"/>
  </r>
  <r>
    <n v="618"/>
    <s v="112"/>
    <x v="4"/>
    <n v="-1"/>
    <n v="0"/>
    <n v="0"/>
    <n v="-398"/>
    <n v="0"/>
    <n v="0"/>
    <n v="0"/>
    <m/>
  </r>
  <r>
    <n v="619"/>
    <s v="112"/>
    <x v="4"/>
    <n v="-1"/>
    <n v="25161"/>
    <n v="5643"/>
    <n v="-365"/>
    <n v="6008"/>
    <n v="0"/>
    <n v="6008"/>
    <n v="4.1879161118508659"/>
  </r>
  <r>
    <n v="620"/>
    <s v="112"/>
    <x v="4"/>
    <n v="-1"/>
    <n v="398"/>
    <n v="-232"/>
    <n v="-232"/>
    <n v="0"/>
    <n v="0"/>
    <n v="0"/>
    <m/>
  </r>
  <r>
    <n v="621"/>
    <s v="112"/>
    <x v="4"/>
    <n v="-1"/>
    <n v="0"/>
    <n v="-33"/>
    <n v="-100"/>
    <n v="0"/>
    <n v="0"/>
    <n v="0"/>
    <m/>
  </r>
  <r>
    <n v="622"/>
    <s v="112"/>
    <x v="4"/>
    <n v="-1"/>
    <n v="0"/>
    <n v="-66"/>
    <n v="-66"/>
    <n v="0"/>
    <n v="0"/>
    <n v="0"/>
    <m/>
  </r>
  <r>
    <n v="623"/>
    <s v="112"/>
    <x v="4"/>
    <n v="-1"/>
    <n v="0"/>
    <n v="0"/>
    <n v="-33"/>
    <n v="0"/>
    <n v="0"/>
    <n v="0"/>
    <m/>
  </r>
  <r>
    <n v="436"/>
    <s v="112"/>
    <x v="5"/>
    <n v="1"/>
    <n v="1422293"/>
    <n v="339441"/>
    <n v="31435"/>
    <n v="205172"/>
    <n v="76612"/>
    <n v="281784"/>
    <n v="5.0474583368821513"/>
  </r>
  <r>
    <n v="437"/>
    <s v="121"/>
    <x v="5"/>
    <n v="1"/>
    <n v="4527252"/>
    <n v="2458209"/>
    <n v="41791"/>
    <n v="2053409"/>
    <n v="397630"/>
    <n v="2451039"/>
    <n v="1.847074648750999"/>
  </r>
  <r>
    <n v="438"/>
    <s v="112"/>
    <x v="5"/>
    <n v="1"/>
    <n v="162915"/>
    <n v="92412"/>
    <n v="42389"/>
    <n v="29642"/>
    <n v="43617"/>
    <n v="73259"/>
    <n v="2.22382232899712"/>
  </r>
  <r>
    <n v="439"/>
    <s v="112"/>
    <x v="5"/>
    <n v="1"/>
    <n v="2542157"/>
    <n v="754033"/>
    <n v="157671"/>
    <n v="490307"/>
    <n v="23800"/>
    <n v="514107"/>
    <n v="4.9448013740330321"/>
  </r>
  <r>
    <n v="440"/>
    <s v="121"/>
    <x v="5"/>
    <n v="1"/>
    <n v="9479785"/>
    <n v="3311525"/>
    <n v="163314"/>
    <n v="2768937"/>
    <n v="651464"/>
    <n v="3420401"/>
    <n v="2.7715419917138369"/>
  </r>
  <r>
    <n v="441"/>
    <s v="121"/>
    <x v="5"/>
    <n v="1"/>
    <n v="4777136"/>
    <n v="1733220"/>
    <n v="325234"/>
    <n v="1893779"/>
    <n v="236308"/>
    <n v="2130087"/>
    <n v="2.2426952514146135"/>
  </r>
  <r>
    <n v="442"/>
    <s v="112"/>
    <x v="5"/>
    <n v="1"/>
    <n v="2173372"/>
    <n v="1089756"/>
    <n v="332138"/>
    <n v="772124"/>
    <n v="7867"/>
    <n v="779991"/>
    <n v="2.7864065098187032"/>
  </r>
  <r>
    <n v="443"/>
    <s v="112"/>
    <x v="5"/>
    <n v="1"/>
    <n v="7589624"/>
    <n v="2232324"/>
    <n v="827026"/>
    <n v="984332"/>
    <n v="90387"/>
    <n v="1074719"/>
    <n v="7.0619613126780116"/>
  </r>
  <r>
    <n v="444"/>
    <s v="121"/>
    <x v="5"/>
    <n v="1"/>
    <n v="8207030"/>
    <n v="3936932"/>
    <n v="1570139"/>
    <n v="1858096"/>
    <n v="480748"/>
    <n v="2338844"/>
    <n v="3.5090112893378098"/>
  </r>
  <r>
    <n v="445"/>
    <s v="121"/>
    <x v="5"/>
    <n v="1"/>
    <n v="14033891"/>
    <n v="2771991"/>
    <n v="1670849"/>
    <n v="3629821"/>
    <n v="1192259"/>
    <n v="4822080"/>
    <n v="2.9103397289136637"/>
  </r>
  <r>
    <n v="624"/>
    <s v="121"/>
    <x v="5"/>
    <n v="-1"/>
    <n v="12255892"/>
    <n v="3787327"/>
    <n v="-1436234"/>
    <n v="3946226"/>
    <n v="1135365"/>
    <n v="5081591"/>
    <n v="2.4118218093506543"/>
  </r>
  <r>
    <n v="625"/>
    <s v="301"/>
    <x v="5"/>
    <n v="-1"/>
    <n v="3917380"/>
    <n v="1486158"/>
    <n v="-891423"/>
    <n v="1275941"/>
    <n v="145157"/>
    <n v="1421098"/>
    <n v="2.7565868082285667"/>
  </r>
  <r>
    <n v="626"/>
    <s v="121"/>
    <x v="5"/>
    <n v="-1"/>
    <n v="4891555"/>
    <n v="1014771"/>
    <n v="-472283"/>
    <n v="980814"/>
    <n v="275675"/>
    <n v="1256489"/>
    <n v="3.8930344794104843"/>
  </r>
  <r>
    <n v="627"/>
    <s v="112"/>
    <x v="5"/>
    <n v="-1"/>
    <n v="0"/>
    <n v="-1461"/>
    <n v="-1494"/>
    <n v="0"/>
    <n v="0"/>
    <n v="0"/>
    <m/>
  </r>
  <r>
    <n v="628"/>
    <s v="112"/>
    <x v="5"/>
    <n v="-1"/>
    <n v="0"/>
    <n v="0"/>
    <n v="-66"/>
    <n v="0"/>
    <n v="0"/>
    <n v="0"/>
    <m/>
  </r>
  <r>
    <n v="446"/>
    <s v="112"/>
    <x v="6"/>
    <n v="1"/>
    <n v="2523"/>
    <n v="299"/>
    <n v="199"/>
    <n v="0"/>
    <n v="0"/>
    <n v="0"/>
    <m/>
  </r>
  <r>
    <n v="447"/>
    <s v="101"/>
    <x v="6"/>
    <n v="1"/>
    <n v="5643"/>
    <n v="3685"/>
    <n v="3685"/>
    <n v="0"/>
    <n v="0"/>
    <n v="0"/>
    <m/>
  </r>
  <r>
    <n v="448"/>
    <s v="112"/>
    <x v="6"/>
    <n v="1"/>
    <n v="33493"/>
    <n v="23302"/>
    <n v="6838"/>
    <n v="1892"/>
    <n v="13012"/>
    <n v="14904"/>
    <n v="2.2472490606548576"/>
  </r>
  <r>
    <n v="449"/>
    <s v="112"/>
    <x v="6"/>
    <n v="1"/>
    <n v="1771427"/>
    <n v="577109"/>
    <n v="7867"/>
    <n v="514373"/>
    <n v="36978"/>
    <n v="551351"/>
    <n v="3.2128843513478711"/>
  </r>
  <r>
    <n v="450"/>
    <s v="112"/>
    <x v="6"/>
    <n v="1"/>
    <n v="32762"/>
    <n v="11950"/>
    <n v="8332"/>
    <n v="0"/>
    <n v="3120"/>
    <n v="3120"/>
    <n v="10.500641025641025"/>
  </r>
  <r>
    <n v="451"/>
    <s v="205"/>
    <x v="6"/>
    <n v="1"/>
    <n v="765153"/>
    <n v="401480"/>
    <n v="16033"/>
    <n v="362112"/>
    <n v="21875"/>
    <n v="383987"/>
    <n v="1.9926533971202149"/>
  </r>
  <r>
    <n v="452"/>
    <s v="112"/>
    <x v="6"/>
    <n v="1"/>
    <n v="507469"/>
    <n v="65624"/>
    <n v="41692"/>
    <n v="14439"/>
    <n v="7137"/>
    <n v="21576"/>
    <n v="23.520068594734891"/>
  </r>
  <r>
    <n v="453"/>
    <s v="112"/>
    <x v="6"/>
    <n v="1"/>
    <n v="1029642"/>
    <n v="438923"/>
    <n v="111100"/>
    <n v="311459"/>
    <n v="12149"/>
    <n v="323608"/>
    <n v="3.1817569404959087"/>
  </r>
  <r>
    <n v="454"/>
    <s v="112"/>
    <x v="6"/>
    <n v="1"/>
    <n v="1684890"/>
    <n v="713570"/>
    <n v="229403"/>
    <n v="450043"/>
    <n v="51882"/>
    <n v="501925"/>
    <n v="3.3568561039996014"/>
  </r>
  <r>
    <n v="455"/>
    <s v="112"/>
    <x v="6"/>
    <n v="1"/>
    <n v="11684160"/>
    <n v="3124378"/>
    <n v="230100"/>
    <n v="2648078"/>
    <n v="239029"/>
    <n v="2887107"/>
    <n v="4.0470131519198977"/>
  </r>
  <r>
    <n v="456"/>
    <s v="112"/>
    <x v="6"/>
    <n v="1"/>
    <n v="8274414"/>
    <n v="2578006"/>
    <n v="700193"/>
    <n v="1584777"/>
    <n v="372403"/>
    <n v="1957180"/>
    <n v="4.227722539572242"/>
  </r>
  <r>
    <n v="457"/>
    <s v="112"/>
    <x v="6"/>
    <n v="1"/>
    <n v="23750813"/>
    <n v="6323906"/>
    <n v="772323"/>
    <n v="3680608"/>
    <n v="1232324"/>
    <n v="4912932"/>
    <n v="4.8343459669297273"/>
  </r>
  <r>
    <n v="458"/>
    <s v="113"/>
    <x v="6"/>
    <n v="1"/>
    <n v="24896535"/>
    <n v="7001693"/>
    <n v="1527883"/>
    <n v="5394643"/>
    <n v="808239"/>
    <n v="6202882"/>
    <n v="4.0137044360992196"/>
  </r>
  <r>
    <n v="629"/>
    <s v="112"/>
    <x v="6"/>
    <n v="-1"/>
    <n v="23450906"/>
    <n v="5953894"/>
    <n v="-1944566"/>
    <n v="5541061"/>
    <n v="2253900"/>
    <n v="7794961"/>
    <n v="3.0084699589901733"/>
  </r>
  <r>
    <n v="630"/>
    <s v="121"/>
    <x v="6"/>
    <n v="-1"/>
    <n v="1849532"/>
    <n v="501925"/>
    <n v="-1621755"/>
    <n v="1659430"/>
    <n v="492100"/>
    <n v="2151530"/>
    <n v="0.85963570110572474"/>
  </r>
  <r>
    <n v="631"/>
    <s v="205"/>
    <x v="6"/>
    <n v="-1"/>
    <n v="4244573"/>
    <n v="1766813"/>
    <n v="-81557"/>
    <n v="1301998"/>
    <n v="340470"/>
    <n v="1642468"/>
    <n v="2.5842652642243258"/>
  </r>
  <r>
    <n v="632"/>
    <s v="112"/>
    <x v="6"/>
    <n v="-1"/>
    <n v="75483"/>
    <n v="29576"/>
    <n v="-11120"/>
    <n v="42588"/>
    <n v="1095"/>
    <n v="43683"/>
    <n v="1.7279719799464321"/>
  </r>
  <r>
    <n v="633"/>
    <s v="112"/>
    <x v="6"/>
    <n v="-1"/>
    <n v="0"/>
    <n v="0"/>
    <n v="-730"/>
    <n v="0"/>
    <n v="0"/>
    <n v="0"/>
    <m/>
  </r>
  <r>
    <n v="634"/>
    <s v="112"/>
    <x v="6"/>
    <n v="-1"/>
    <n v="3153"/>
    <n v="531"/>
    <n v="-199"/>
    <n v="299"/>
    <n v="0"/>
    <n v="299"/>
    <n v="10.545150501672241"/>
  </r>
  <r>
    <n v="635"/>
    <s v="112"/>
    <x v="6"/>
    <n v="-1"/>
    <n v="0"/>
    <n v="0"/>
    <n v="-100"/>
    <n v="0"/>
    <n v="0"/>
    <n v="0"/>
    <m/>
  </r>
  <r>
    <n v="636"/>
    <s v="112"/>
    <x v="6"/>
    <n v="-1"/>
    <n v="0"/>
    <n v="-66"/>
    <n v="-66"/>
    <n v="0"/>
    <n v="0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3" cacheId="2" applyNumberFormats="0" applyBorderFormats="0" applyFontFormats="0" applyPatternFormats="0" applyAlignmentFormats="0" applyWidthHeightFormats="1" dataCaption="Hodnoty" updatedVersion="4" minRefreshableVersion="3" useAutoFormatting="1" itemPrintTitles="1" createdVersion="4" indent="0" outline="1" outlineData="1" multipleFieldFilters="0" chartFormat="1">
  <location ref="A15:G23" firstHeaderRow="0" firstDataRow="1" firstDataCol="1"/>
  <pivotFields count="11">
    <pivotField dataField="1" showAll="0"/>
    <pivotField showAll="0"/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dataField="1" numFmtId="3" showAll="0"/>
    <pivotField numFmtId="3" showAll="0"/>
    <pivotField numFmtId="3" showAll="0"/>
    <pivotField numFmtId="3" showAll="0"/>
    <pivotField numFmtId="3" showAll="0"/>
    <pivotField dataField="1" numFmtId="3" showAll="0"/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Počet z ID" fld="0" subtotal="count" baseField="2" baseItem="0" numFmtId="3"/>
    <dataField name="Minimum z pp" fld="10" subtotal="min" baseField="2" baseItem="0" numFmtId="164"/>
    <dataField name="Maximum z pp2" fld="10" subtotal="max" baseField="2" baseItem="0" numFmtId="164"/>
    <dataField name="Priemer z pp3" fld="10" subtotal="average" baseField="2" baseItem="0" numFmtId="164"/>
    <dataField name="Súčet z TRZBY" fld="4" baseField="2" baseItem="0" numFmtId="3"/>
    <dataField name="Súčet z SPVF" fld="9" baseField="2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Kontingenčná tabuľka1" cacheId="2" applyNumberFormats="0" applyBorderFormats="0" applyFontFormats="0" applyPatternFormats="0" applyAlignmentFormats="0" applyWidthHeightFormats="1" dataCaption="Hodnoty" updatedVersion="4" minRefreshableVersion="3" useAutoFormatting="1" itemPrintTitles="1" createdVersion="4" indent="0" outline="1" outlineData="1" multipleFieldFilters="0">
  <location ref="A3:H11" firstHeaderRow="0" firstDataRow="1" firstDataCol="1"/>
  <pivotFields count="11">
    <pivotField dataField="1" showAll="0"/>
    <pivotField showAll="0"/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dataField="1" numFmtId="3" showAll="0"/>
    <pivotField numFmtId="3" showAll="0"/>
    <pivotField numFmtId="3" showAll="0"/>
    <pivotField numFmtId="3" showAll="0"/>
    <pivotField numFmtId="3" showAll="0"/>
    <pivotField numFmtId="3" showAll="0"/>
    <pivotField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Počet z ID" fld="0" subtotal="count" baseField="2" baseItem="0"/>
    <dataField name="Minimum z TRZBY" fld="4" subtotal="min" baseField="2" baseItem="0" numFmtId="3"/>
    <dataField name="Maximum z TRZBY2" fld="4" subtotal="max" baseField="2" baseItem="0" numFmtId="3"/>
    <dataField name="Priemer z TRZBY3" fld="4" subtotal="average" baseField="2" baseItem="0" numFmtId="3"/>
    <dataField name="Priemer z TRZBY6" fld="4" subtotal="average" baseField="2" baseItem="0" numFmtId="3"/>
    <dataField name="Odhad smerodajnej odchýlky z TRZBY4" fld="4" subtotal="stdDev" baseField="2" baseItem="0" numFmtId="3"/>
    <dataField name="Súčet z TRZBY5" fld="4" baseField="2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Kontingenčná tabuľka4" cacheId="1" applyNumberFormats="0" applyBorderFormats="0" applyFontFormats="0" applyPatternFormats="0" applyAlignmentFormats="0" applyWidthHeightFormats="1" dataCaption="Hodnoty" updatedVersion="4" minRefreshableVersion="3" useAutoFormatting="1" itemPrintTitles="1" createdVersion="4" indent="0" outline="1" outlineData="1" multipleFieldFilters="0">
  <location ref="A3:G11" firstHeaderRow="0" firstDataRow="1" firstDataCol="1" rowPageCount="1" colPageCount="1"/>
  <pivotFields count="11">
    <pivotField dataField="1" showAll="0"/>
    <pivotField axis="axisPage" showAll="0">
      <items count="10">
        <item x="6"/>
        <item x="7"/>
        <item x="8"/>
        <item x="0"/>
        <item x="1"/>
        <item x="2"/>
        <item x="3"/>
        <item x="4"/>
        <item x="5"/>
        <item t="default"/>
      </items>
    </pivotField>
    <pivotField axis="axisRow" showAll="0">
      <items count="8">
        <item x="0"/>
        <item x="1"/>
        <item x="2"/>
        <item x="5"/>
        <item x="3"/>
        <item x="6"/>
        <item x="4"/>
        <item t="default"/>
      </items>
    </pivotField>
    <pivotField showAll="0"/>
    <pivotField dataField="1" numFmtId="3" showAll="0"/>
    <pivotField numFmtId="3" showAll="0"/>
    <pivotField numFmtId="3" showAll="0"/>
    <pivotField numFmtId="3" showAll="0"/>
    <pivotField numFmtId="3" showAll="0"/>
    <pivotField dataField="1" numFmtId="3" showAll="0"/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1">
    <pageField fld="1" item="3" hier="-1"/>
  </pageFields>
  <dataFields count="6">
    <dataField name="Počet z ID" fld="0" subtotal="count" baseField="2" baseItem="0"/>
    <dataField name="Minimum z TRZBYSPVF" fld="10" subtotal="min" baseField="2" baseItem="0" numFmtId="164"/>
    <dataField name="Maximum z TRZBYSPVF2" fld="10" subtotal="max" baseField="2" baseItem="0" numFmtId="164"/>
    <dataField name="Priemer z TRZBYSPVF3" fld="10" subtotal="average" baseField="2" baseItem="0" numFmtId="164"/>
    <dataField name="Súčet z TRZBY" fld="4" baseField="0" baseItem="0"/>
    <dataField name="Súčet z SPVF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Kontingenčná tabuľka3" cacheId="0" applyNumberFormats="0" applyBorderFormats="0" applyFontFormats="0" applyPatternFormats="0" applyAlignmentFormats="0" applyWidthHeightFormats="1" dataCaption="Hodnoty" updatedVersion="4" minRefreshableVersion="3" useAutoFormatting="1" itemPrintTitles="1" createdVersion="4" indent="0" outline="1" outlineData="1" multipleFieldFilters="0">
  <location ref="A3:F11" firstHeaderRow="0" firstDataRow="1" firstDataCol="1"/>
  <pivotFields count="10">
    <pivotField dataField="1" showAll="0"/>
    <pivotField showAll="0"/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dataField="1" numFmtId="3" showAll="0"/>
    <pivotField numFmtId="3" showAll="0"/>
    <pivotField numFmtId="3" showAll="0"/>
    <pivotField numFmtId="3" showAll="0"/>
    <pivotField numFmtId="3" showAll="0"/>
    <pivotField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Počet z ID" fld="0" subtotal="count" baseField="2" baseItem="0"/>
    <dataField name="Minimum z TRZBY" fld="4" subtotal="min" baseField="2" baseItem="0" numFmtId="3"/>
    <dataField name="Maximum z TRZBY" fld="4" subtotal="max" baseField="2" baseItem="0" numFmtId="3"/>
    <dataField name="Priemer z TRZBY2" fld="4" subtotal="average" baseField="2" baseItem="0" numFmtId="3"/>
    <dataField name="Súčet z TRZBY3" fld="4" baseField="2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7"/>
  <sheetViews>
    <sheetView workbookViewId="0">
      <pane xSplit="5" ySplit="1" topLeftCell="F607" activePane="bottomRight" state="frozen"/>
      <selection pane="topRight" activeCell="F1" sqref="F1"/>
      <selection pane="bottomLeft" activeCell="A2" sqref="A2"/>
      <selection pane="bottomRight" sqref="A1:M1048576"/>
    </sheetView>
  </sheetViews>
  <sheetFormatPr defaultRowHeight="15" x14ac:dyDescent="0.25"/>
  <cols>
    <col min="6" max="6" width="10.42578125" bestFit="1" customWidth="1"/>
    <col min="7" max="7" width="12.42578125" bestFit="1" customWidth="1"/>
    <col min="8" max="13" width="11.42578125" bestFit="1" customWidth="1"/>
  </cols>
  <sheetData>
    <row r="1" spans="1:13" x14ac:dyDescent="0.25">
      <c r="A1" t="s">
        <v>0</v>
      </c>
      <c r="B1" s="1" t="s">
        <v>1</v>
      </c>
      <c r="C1" s="1" t="s">
        <v>2</v>
      </c>
      <c r="D1" t="s">
        <v>20</v>
      </c>
      <c r="E1" t="s">
        <v>21</v>
      </c>
      <c r="F1" t="s">
        <v>22</v>
      </c>
      <c r="G1" t="s">
        <v>23</v>
      </c>
      <c r="H1" t="s">
        <v>26</v>
      </c>
      <c r="I1" t="s">
        <v>25</v>
      </c>
      <c r="J1" t="s">
        <v>28</v>
      </c>
      <c r="K1" t="s">
        <v>27</v>
      </c>
      <c r="L1" t="s">
        <v>29</v>
      </c>
      <c r="M1" t="s">
        <v>30</v>
      </c>
    </row>
    <row r="2" spans="1:13" x14ac:dyDescent="0.25">
      <c r="A2">
        <v>1</v>
      </c>
      <c r="B2" s="2" t="s">
        <v>3</v>
      </c>
      <c r="C2" s="2" t="s">
        <v>4</v>
      </c>
      <c r="D2">
        <v>291</v>
      </c>
      <c r="E2">
        <v>1</v>
      </c>
      <c r="F2" s="3">
        <v>465</v>
      </c>
      <c r="G2" s="3">
        <v>11485</v>
      </c>
      <c r="H2" s="3">
        <v>332</v>
      </c>
      <c r="I2" s="3">
        <v>100</v>
      </c>
      <c r="J2" s="3">
        <v>100</v>
      </c>
      <c r="K2" s="3">
        <v>100</v>
      </c>
      <c r="L2" s="3">
        <v>0</v>
      </c>
      <c r="M2" s="3">
        <v>0</v>
      </c>
    </row>
    <row r="3" spans="1:13" x14ac:dyDescent="0.25">
      <c r="A3">
        <v>2</v>
      </c>
      <c r="B3" s="2" t="s">
        <v>3</v>
      </c>
      <c r="C3" s="2" t="s">
        <v>4</v>
      </c>
      <c r="D3">
        <v>291</v>
      </c>
      <c r="E3">
        <v>1</v>
      </c>
      <c r="F3" s="3">
        <v>0</v>
      </c>
      <c r="G3" s="3">
        <v>146319</v>
      </c>
      <c r="H3" s="3">
        <v>55799</v>
      </c>
      <c r="I3" s="3">
        <v>56529</v>
      </c>
      <c r="J3" s="3">
        <v>498</v>
      </c>
      <c r="K3" s="3">
        <v>332</v>
      </c>
      <c r="L3" s="3">
        <v>55666</v>
      </c>
      <c r="M3" s="3">
        <v>0</v>
      </c>
    </row>
    <row r="4" spans="1:13" x14ac:dyDescent="0.25">
      <c r="A4">
        <v>3</v>
      </c>
      <c r="B4" s="2" t="s">
        <v>5</v>
      </c>
      <c r="C4" s="2" t="s">
        <v>6</v>
      </c>
      <c r="D4">
        <v>291</v>
      </c>
      <c r="E4">
        <v>1</v>
      </c>
      <c r="F4" s="3">
        <v>0</v>
      </c>
      <c r="G4" s="3">
        <v>28978</v>
      </c>
      <c r="H4" s="3">
        <v>6174</v>
      </c>
      <c r="I4" s="3">
        <v>6971</v>
      </c>
      <c r="J4" s="3">
        <v>1560</v>
      </c>
      <c r="K4" s="3">
        <v>1560</v>
      </c>
      <c r="L4" s="3">
        <v>5311</v>
      </c>
      <c r="M4" s="3">
        <v>0</v>
      </c>
    </row>
    <row r="5" spans="1:13" x14ac:dyDescent="0.25">
      <c r="A5">
        <v>4</v>
      </c>
      <c r="B5" s="2" t="s">
        <v>7</v>
      </c>
      <c r="C5" s="2" t="s">
        <v>4</v>
      </c>
      <c r="D5">
        <v>291</v>
      </c>
      <c r="E5">
        <v>1</v>
      </c>
      <c r="F5" s="3">
        <v>332</v>
      </c>
      <c r="G5" s="3">
        <v>23236</v>
      </c>
      <c r="H5" s="3">
        <v>7070</v>
      </c>
      <c r="I5" s="3">
        <v>6838</v>
      </c>
      <c r="J5" s="3">
        <v>2788</v>
      </c>
      <c r="K5" s="3">
        <v>2257</v>
      </c>
      <c r="L5" s="3">
        <v>0</v>
      </c>
      <c r="M5" s="3">
        <v>4050</v>
      </c>
    </row>
    <row r="6" spans="1:13" x14ac:dyDescent="0.25">
      <c r="A6">
        <v>5</v>
      </c>
      <c r="B6" s="2" t="s">
        <v>7</v>
      </c>
      <c r="C6" s="2" t="s">
        <v>4</v>
      </c>
      <c r="D6">
        <v>291</v>
      </c>
      <c r="E6">
        <v>1</v>
      </c>
      <c r="F6" s="3">
        <v>0</v>
      </c>
      <c r="G6" s="3">
        <v>8564</v>
      </c>
      <c r="H6" s="3">
        <v>2058</v>
      </c>
      <c r="I6" s="3">
        <v>3087</v>
      </c>
      <c r="J6" s="3">
        <v>2888</v>
      </c>
      <c r="K6" s="3">
        <v>2722</v>
      </c>
      <c r="L6" s="3">
        <v>0</v>
      </c>
      <c r="M6" s="3">
        <v>0</v>
      </c>
    </row>
    <row r="7" spans="1:13" x14ac:dyDescent="0.25">
      <c r="A7">
        <v>6</v>
      </c>
      <c r="B7" s="2" t="s">
        <v>5</v>
      </c>
      <c r="C7" s="2" t="s">
        <v>4</v>
      </c>
      <c r="D7">
        <v>291</v>
      </c>
      <c r="E7">
        <v>1</v>
      </c>
      <c r="F7" s="3">
        <v>20979</v>
      </c>
      <c r="G7" s="3">
        <v>23435</v>
      </c>
      <c r="H7" s="3">
        <v>12448</v>
      </c>
      <c r="I7" s="3">
        <v>12448</v>
      </c>
      <c r="J7" s="3">
        <v>3685</v>
      </c>
      <c r="K7" s="3">
        <v>2987</v>
      </c>
      <c r="L7" s="3">
        <v>0</v>
      </c>
      <c r="M7" s="3">
        <v>6539</v>
      </c>
    </row>
    <row r="8" spans="1:13" x14ac:dyDescent="0.25">
      <c r="A8">
        <v>7</v>
      </c>
      <c r="B8" s="2" t="s">
        <v>8</v>
      </c>
      <c r="C8" s="2" t="s">
        <v>4</v>
      </c>
      <c r="D8">
        <v>291</v>
      </c>
      <c r="E8">
        <v>1</v>
      </c>
      <c r="F8" s="3">
        <v>252373</v>
      </c>
      <c r="G8" s="3">
        <v>139614</v>
      </c>
      <c r="H8" s="3">
        <v>41725</v>
      </c>
      <c r="I8" s="3">
        <v>41194</v>
      </c>
      <c r="J8" s="3">
        <v>5875</v>
      </c>
      <c r="K8" s="3">
        <v>5211</v>
      </c>
      <c r="L8" s="3">
        <v>34090</v>
      </c>
      <c r="M8" s="3">
        <v>1129</v>
      </c>
    </row>
    <row r="9" spans="1:13" x14ac:dyDescent="0.25">
      <c r="A9">
        <v>8</v>
      </c>
      <c r="B9" s="2" t="s">
        <v>9</v>
      </c>
      <c r="C9" s="2" t="s">
        <v>10</v>
      </c>
      <c r="D9">
        <v>291</v>
      </c>
      <c r="E9">
        <v>1</v>
      </c>
      <c r="F9" s="3">
        <v>70769</v>
      </c>
      <c r="G9" s="3">
        <v>5505211</v>
      </c>
      <c r="H9" s="3">
        <v>1263925</v>
      </c>
      <c r="I9" s="3">
        <v>1578271</v>
      </c>
      <c r="J9" s="3">
        <v>6274</v>
      </c>
      <c r="K9" s="3">
        <v>2855</v>
      </c>
      <c r="L9" s="3">
        <v>1406360</v>
      </c>
      <c r="M9" s="3">
        <v>112627</v>
      </c>
    </row>
    <row r="10" spans="1:13" x14ac:dyDescent="0.25">
      <c r="A10">
        <v>9</v>
      </c>
      <c r="B10" s="2" t="s">
        <v>5</v>
      </c>
      <c r="C10" s="2" t="s">
        <v>11</v>
      </c>
      <c r="D10">
        <v>291</v>
      </c>
      <c r="E10">
        <v>1</v>
      </c>
      <c r="F10" s="3">
        <v>0</v>
      </c>
      <c r="G10" s="3">
        <v>3993162</v>
      </c>
      <c r="H10" s="3">
        <v>85109</v>
      </c>
      <c r="I10" s="3">
        <v>75782</v>
      </c>
      <c r="J10" s="3">
        <v>6473</v>
      </c>
      <c r="K10" s="3">
        <v>5045</v>
      </c>
      <c r="L10" s="3">
        <v>66355</v>
      </c>
      <c r="M10" s="3">
        <v>2755</v>
      </c>
    </row>
    <row r="11" spans="1:13" x14ac:dyDescent="0.25">
      <c r="A11">
        <v>10</v>
      </c>
      <c r="B11" s="2" t="s">
        <v>12</v>
      </c>
      <c r="C11" s="2" t="s">
        <v>4</v>
      </c>
      <c r="D11">
        <v>291</v>
      </c>
      <c r="E11">
        <v>1</v>
      </c>
      <c r="F11" s="3">
        <v>22107</v>
      </c>
      <c r="G11" s="3">
        <v>9792</v>
      </c>
      <c r="H11" s="3">
        <v>7568</v>
      </c>
      <c r="I11" s="3">
        <v>7369</v>
      </c>
      <c r="J11" s="3">
        <v>6971</v>
      </c>
      <c r="K11" s="3">
        <v>5643</v>
      </c>
      <c r="L11" s="3">
        <v>0</v>
      </c>
      <c r="M11" s="3">
        <v>0</v>
      </c>
    </row>
    <row r="12" spans="1:13" x14ac:dyDescent="0.25">
      <c r="A12">
        <v>11</v>
      </c>
      <c r="B12" s="2" t="s">
        <v>5</v>
      </c>
      <c r="C12" s="2" t="s">
        <v>4</v>
      </c>
      <c r="D12">
        <v>291</v>
      </c>
      <c r="E12">
        <v>1</v>
      </c>
      <c r="F12" s="3">
        <v>2324</v>
      </c>
      <c r="G12" s="3">
        <v>61973</v>
      </c>
      <c r="H12" s="3">
        <v>20713</v>
      </c>
      <c r="I12" s="3">
        <v>57890</v>
      </c>
      <c r="J12" s="3">
        <v>11551</v>
      </c>
      <c r="K12" s="3">
        <v>9361</v>
      </c>
      <c r="L12" s="3">
        <v>29841</v>
      </c>
      <c r="M12" s="3">
        <v>16298</v>
      </c>
    </row>
    <row r="13" spans="1:13" x14ac:dyDescent="0.25">
      <c r="A13">
        <v>12</v>
      </c>
      <c r="B13" s="2" t="s">
        <v>13</v>
      </c>
      <c r="C13" s="2" t="s">
        <v>14</v>
      </c>
      <c r="D13">
        <v>291</v>
      </c>
      <c r="E13">
        <v>1</v>
      </c>
      <c r="F13" s="3">
        <v>486623</v>
      </c>
      <c r="G13" s="3">
        <v>11618</v>
      </c>
      <c r="H13" s="3">
        <v>57226</v>
      </c>
      <c r="I13" s="3">
        <v>454989</v>
      </c>
      <c r="J13" s="3">
        <v>13112</v>
      </c>
      <c r="K13" s="3">
        <v>10556</v>
      </c>
      <c r="L13" s="3">
        <v>4647</v>
      </c>
      <c r="M13" s="3">
        <v>432052</v>
      </c>
    </row>
    <row r="14" spans="1:13" x14ac:dyDescent="0.25">
      <c r="A14">
        <v>13</v>
      </c>
      <c r="B14" s="2" t="s">
        <v>7</v>
      </c>
      <c r="C14" s="2" t="s">
        <v>4</v>
      </c>
      <c r="D14">
        <v>291</v>
      </c>
      <c r="E14">
        <v>1</v>
      </c>
      <c r="F14" s="3">
        <v>16033</v>
      </c>
      <c r="G14" s="3">
        <v>654617</v>
      </c>
      <c r="H14" s="3">
        <v>80263</v>
      </c>
      <c r="I14" s="3">
        <v>81657</v>
      </c>
      <c r="J14" s="3">
        <v>14273</v>
      </c>
      <c r="K14" s="3">
        <v>9527</v>
      </c>
      <c r="L14" s="3">
        <v>60081</v>
      </c>
      <c r="M14" s="3">
        <v>498</v>
      </c>
    </row>
    <row r="15" spans="1:13" x14ac:dyDescent="0.25">
      <c r="A15">
        <v>14</v>
      </c>
      <c r="B15" s="2" t="s">
        <v>13</v>
      </c>
      <c r="C15" s="2" t="s">
        <v>4</v>
      </c>
      <c r="D15">
        <v>291</v>
      </c>
      <c r="E15">
        <v>1</v>
      </c>
      <c r="F15" s="3">
        <v>11153</v>
      </c>
      <c r="G15" s="3">
        <v>307143</v>
      </c>
      <c r="H15" s="3">
        <v>145887</v>
      </c>
      <c r="I15" s="3">
        <v>148377</v>
      </c>
      <c r="J15" s="3">
        <v>18921</v>
      </c>
      <c r="K15" s="3">
        <v>15136</v>
      </c>
      <c r="L15" s="3">
        <v>121158</v>
      </c>
      <c r="M15" s="3">
        <v>6473</v>
      </c>
    </row>
    <row r="16" spans="1:13" x14ac:dyDescent="0.25">
      <c r="A16">
        <v>15</v>
      </c>
      <c r="B16" s="2" t="s">
        <v>3</v>
      </c>
      <c r="C16" s="2" t="s">
        <v>10</v>
      </c>
      <c r="D16">
        <v>291</v>
      </c>
      <c r="E16">
        <v>1</v>
      </c>
      <c r="F16" s="3">
        <v>154850</v>
      </c>
      <c r="G16" s="3">
        <v>8071732</v>
      </c>
      <c r="H16" s="3">
        <v>2034588</v>
      </c>
      <c r="I16" s="3">
        <v>3089225</v>
      </c>
      <c r="J16" s="3">
        <v>22273</v>
      </c>
      <c r="K16" s="3">
        <v>22273</v>
      </c>
      <c r="L16" s="3">
        <v>1569209</v>
      </c>
      <c r="M16" s="3">
        <v>1285700</v>
      </c>
    </row>
    <row r="17" spans="1:13" x14ac:dyDescent="0.25">
      <c r="A17">
        <v>16</v>
      </c>
      <c r="B17" s="2" t="s">
        <v>3</v>
      </c>
      <c r="C17" s="2" t="s">
        <v>4</v>
      </c>
      <c r="D17">
        <v>291</v>
      </c>
      <c r="E17">
        <v>1</v>
      </c>
      <c r="F17" s="3">
        <v>192226</v>
      </c>
      <c r="G17" s="3">
        <v>18417314</v>
      </c>
      <c r="H17" s="3">
        <v>3825765</v>
      </c>
      <c r="I17" s="3">
        <v>6276007</v>
      </c>
      <c r="J17" s="3">
        <v>23534</v>
      </c>
      <c r="K17" s="3">
        <v>22240</v>
      </c>
      <c r="L17" s="3">
        <v>3172575</v>
      </c>
      <c r="M17" s="3">
        <v>2833665</v>
      </c>
    </row>
    <row r="18" spans="1:13" x14ac:dyDescent="0.25">
      <c r="A18">
        <v>17</v>
      </c>
      <c r="B18" s="2" t="s">
        <v>7</v>
      </c>
      <c r="C18" s="2" t="s">
        <v>4</v>
      </c>
      <c r="D18">
        <v>291</v>
      </c>
      <c r="E18">
        <v>1</v>
      </c>
      <c r="F18" s="3">
        <v>0</v>
      </c>
      <c r="G18" s="3">
        <v>202118</v>
      </c>
      <c r="H18" s="3">
        <v>124378</v>
      </c>
      <c r="I18" s="3">
        <v>117175</v>
      </c>
      <c r="J18" s="3">
        <v>24464</v>
      </c>
      <c r="K18" s="3">
        <v>18622</v>
      </c>
      <c r="L18" s="3">
        <v>72197</v>
      </c>
      <c r="M18" s="3">
        <v>20348</v>
      </c>
    </row>
    <row r="19" spans="1:13" x14ac:dyDescent="0.25">
      <c r="A19">
        <v>18</v>
      </c>
      <c r="B19" s="2" t="s">
        <v>12</v>
      </c>
      <c r="C19" s="2" t="s">
        <v>4</v>
      </c>
      <c r="D19">
        <v>291</v>
      </c>
      <c r="E19">
        <v>1</v>
      </c>
      <c r="F19" s="3">
        <v>583317</v>
      </c>
      <c r="G19" s="3">
        <v>4493096</v>
      </c>
      <c r="H19" s="3">
        <v>839607</v>
      </c>
      <c r="I19" s="3">
        <v>1947952</v>
      </c>
      <c r="J19" s="3">
        <v>28945</v>
      </c>
      <c r="K19" s="3">
        <v>18755</v>
      </c>
      <c r="L19" s="3">
        <v>540729</v>
      </c>
      <c r="M19" s="3">
        <v>1286729</v>
      </c>
    </row>
    <row r="20" spans="1:13" x14ac:dyDescent="0.25">
      <c r="A20">
        <v>19</v>
      </c>
      <c r="B20" s="2" t="s">
        <v>12</v>
      </c>
      <c r="C20" s="2" t="s">
        <v>10</v>
      </c>
      <c r="D20">
        <v>291</v>
      </c>
      <c r="E20">
        <v>1</v>
      </c>
      <c r="F20" s="3">
        <v>0</v>
      </c>
      <c r="G20" s="3">
        <v>8966740</v>
      </c>
      <c r="H20" s="3">
        <v>2098719</v>
      </c>
      <c r="I20" s="3">
        <v>2345549</v>
      </c>
      <c r="J20" s="3">
        <v>29576</v>
      </c>
      <c r="K20" s="3">
        <v>26821</v>
      </c>
      <c r="L20" s="3">
        <v>1667563</v>
      </c>
      <c r="M20" s="3">
        <v>394908</v>
      </c>
    </row>
    <row r="21" spans="1:13" x14ac:dyDescent="0.25">
      <c r="A21">
        <v>20</v>
      </c>
      <c r="B21" s="2" t="s">
        <v>9</v>
      </c>
      <c r="C21" s="2" t="s">
        <v>4</v>
      </c>
      <c r="D21">
        <v>291</v>
      </c>
      <c r="E21">
        <v>1</v>
      </c>
      <c r="F21" s="3">
        <v>6606</v>
      </c>
      <c r="G21" s="3">
        <v>280123</v>
      </c>
      <c r="H21" s="3">
        <v>163580</v>
      </c>
      <c r="I21" s="3">
        <v>162949</v>
      </c>
      <c r="J21" s="3">
        <v>32298</v>
      </c>
      <c r="K21" s="3">
        <v>26124</v>
      </c>
      <c r="L21" s="3">
        <v>129921</v>
      </c>
      <c r="M21" s="3">
        <v>0</v>
      </c>
    </row>
    <row r="22" spans="1:13" x14ac:dyDescent="0.25">
      <c r="A22">
        <v>21</v>
      </c>
      <c r="B22" s="2" t="s">
        <v>9</v>
      </c>
      <c r="C22" s="2" t="s">
        <v>4</v>
      </c>
      <c r="D22">
        <v>291</v>
      </c>
      <c r="E22">
        <v>1</v>
      </c>
      <c r="F22" s="3">
        <v>100</v>
      </c>
      <c r="G22" s="3">
        <v>582454</v>
      </c>
      <c r="H22" s="3">
        <v>295160</v>
      </c>
      <c r="I22" s="3">
        <v>300339</v>
      </c>
      <c r="J22" s="3">
        <v>37011</v>
      </c>
      <c r="K22" s="3">
        <v>27783</v>
      </c>
      <c r="L22" s="3">
        <v>257850</v>
      </c>
      <c r="M22" s="3">
        <v>4846</v>
      </c>
    </row>
    <row r="23" spans="1:13" x14ac:dyDescent="0.25">
      <c r="A23">
        <v>22</v>
      </c>
      <c r="B23" s="2" t="s">
        <v>9</v>
      </c>
      <c r="C23" s="2" t="s">
        <v>4</v>
      </c>
      <c r="D23">
        <v>291</v>
      </c>
      <c r="E23">
        <v>1</v>
      </c>
      <c r="F23" s="3">
        <v>0</v>
      </c>
      <c r="G23" s="3">
        <v>168791</v>
      </c>
      <c r="H23" s="3">
        <v>75815</v>
      </c>
      <c r="I23" s="3">
        <v>73425</v>
      </c>
      <c r="J23" s="3">
        <v>58853</v>
      </c>
      <c r="K23" s="3">
        <v>47899</v>
      </c>
      <c r="L23" s="3">
        <v>8863</v>
      </c>
      <c r="M23" s="3">
        <v>3718</v>
      </c>
    </row>
    <row r="24" spans="1:13" x14ac:dyDescent="0.25">
      <c r="A24">
        <v>23</v>
      </c>
      <c r="B24" s="2" t="s">
        <v>9</v>
      </c>
      <c r="C24" s="2" t="s">
        <v>4</v>
      </c>
      <c r="D24">
        <v>291</v>
      </c>
      <c r="E24">
        <v>1</v>
      </c>
      <c r="F24" s="3">
        <v>86736</v>
      </c>
      <c r="G24" s="3">
        <v>1891921</v>
      </c>
      <c r="H24" s="3">
        <v>107216</v>
      </c>
      <c r="I24" s="3">
        <v>122087</v>
      </c>
      <c r="J24" s="3">
        <v>81126</v>
      </c>
      <c r="K24" s="3">
        <v>64529</v>
      </c>
      <c r="L24" s="3">
        <v>8597</v>
      </c>
      <c r="M24" s="3">
        <v>16033</v>
      </c>
    </row>
    <row r="25" spans="1:13" x14ac:dyDescent="0.25">
      <c r="A25">
        <v>24</v>
      </c>
      <c r="B25" s="2" t="s">
        <v>3</v>
      </c>
      <c r="C25" s="2" t="s">
        <v>11</v>
      </c>
      <c r="D25">
        <v>291</v>
      </c>
      <c r="E25">
        <v>1</v>
      </c>
      <c r="F25" s="3">
        <v>0</v>
      </c>
      <c r="G25" s="3">
        <v>1992863</v>
      </c>
      <c r="H25" s="3">
        <v>14937</v>
      </c>
      <c r="I25" s="3">
        <v>135000</v>
      </c>
      <c r="J25" s="3">
        <v>82752</v>
      </c>
      <c r="K25" s="3">
        <v>66952</v>
      </c>
      <c r="L25" s="3">
        <v>44613</v>
      </c>
      <c r="M25" s="3">
        <v>7369</v>
      </c>
    </row>
    <row r="26" spans="1:13" x14ac:dyDescent="0.25">
      <c r="A26">
        <v>25</v>
      </c>
      <c r="B26" s="2" t="s">
        <v>13</v>
      </c>
      <c r="C26" s="2" t="s">
        <v>4</v>
      </c>
      <c r="D26">
        <v>291</v>
      </c>
      <c r="E26">
        <v>1</v>
      </c>
      <c r="F26" s="3">
        <v>0</v>
      </c>
      <c r="G26" s="3">
        <v>199097</v>
      </c>
      <c r="H26" s="3">
        <v>106187</v>
      </c>
      <c r="I26" s="3">
        <v>106187</v>
      </c>
      <c r="J26" s="3">
        <v>102802</v>
      </c>
      <c r="K26" s="3">
        <v>84313</v>
      </c>
      <c r="L26" s="3">
        <v>0</v>
      </c>
      <c r="M26" s="3">
        <v>2722</v>
      </c>
    </row>
    <row r="27" spans="1:13" x14ac:dyDescent="0.25">
      <c r="A27">
        <v>26</v>
      </c>
      <c r="B27" s="2" t="s">
        <v>9</v>
      </c>
      <c r="C27" s="2" t="s">
        <v>4</v>
      </c>
      <c r="D27">
        <v>291</v>
      </c>
      <c r="E27">
        <v>1</v>
      </c>
      <c r="F27" s="3">
        <v>104760</v>
      </c>
      <c r="G27" s="3">
        <v>301401</v>
      </c>
      <c r="H27" s="3">
        <v>188873</v>
      </c>
      <c r="I27" s="3">
        <v>230200</v>
      </c>
      <c r="J27" s="3">
        <v>105490</v>
      </c>
      <c r="K27" s="3">
        <v>87366</v>
      </c>
      <c r="L27" s="3">
        <v>27219</v>
      </c>
      <c r="M27" s="3">
        <v>88296</v>
      </c>
    </row>
    <row r="28" spans="1:13" x14ac:dyDescent="0.25">
      <c r="A28">
        <v>27</v>
      </c>
      <c r="B28" s="2" t="s">
        <v>8</v>
      </c>
      <c r="C28" s="2" t="s">
        <v>10</v>
      </c>
      <c r="D28">
        <v>291</v>
      </c>
      <c r="E28">
        <v>1</v>
      </c>
      <c r="F28" s="3">
        <v>21145</v>
      </c>
      <c r="G28" s="3">
        <v>723827</v>
      </c>
      <c r="H28" s="3">
        <v>480880</v>
      </c>
      <c r="I28" s="3">
        <v>487818</v>
      </c>
      <c r="J28" s="3">
        <v>109905</v>
      </c>
      <c r="K28" s="3">
        <v>79300</v>
      </c>
      <c r="L28" s="3">
        <v>285567</v>
      </c>
      <c r="M28" s="3">
        <v>81358</v>
      </c>
    </row>
    <row r="29" spans="1:13" x14ac:dyDescent="0.25">
      <c r="A29">
        <v>28</v>
      </c>
      <c r="B29" s="2" t="s">
        <v>13</v>
      </c>
      <c r="C29" s="2" t="s">
        <v>4</v>
      </c>
      <c r="D29">
        <v>291</v>
      </c>
      <c r="E29">
        <v>1</v>
      </c>
      <c r="F29" s="3">
        <v>0</v>
      </c>
      <c r="G29" s="3">
        <v>2467238</v>
      </c>
      <c r="H29" s="3">
        <v>1199064</v>
      </c>
      <c r="I29" s="3">
        <v>1254033</v>
      </c>
      <c r="J29" s="3">
        <v>116577</v>
      </c>
      <c r="K29" s="3">
        <v>102536</v>
      </c>
      <c r="L29" s="3">
        <v>943537</v>
      </c>
      <c r="M29" s="3">
        <v>107781</v>
      </c>
    </row>
    <row r="30" spans="1:13" x14ac:dyDescent="0.25">
      <c r="A30">
        <v>29</v>
      </c>
      <c r="B30" s="2" t="s">
        <v>9</v>
      </c>
      <c r="C30" s="2" t="s">
        <v>4</v>
      </c>
      <c r="D30">
        <v>291</v>
      </c>
      <c r="E30">
        <v>1</v>
      </c>
      <c r="F30" s="3">
        <v>10157</v>
      </c>
      <c r="G30" s="3">
        <v>1716955</v>
      </c>
      <c r="H30" s="3">
        <v>251245</v>
      </c>
      <c r="I30" s="3">
        <v>288422</v>
      </c>
      <c r="J30" s="3">
        <v>122486</v>
      </c>
      <c r="K30" s="3">
        <v>99748</v>
      </c>
      <c r="L30" s="3">
        <v>125174</v>
      </c>
      <c r="M30" s="3">
        <v>37044</v>
      </c>
    </row>
    <row r="31" spans="1:13" x14ac:dyDescent="0.25">
      <c r="A31">
        <v>30</v>
      </c>
      <c r="B31" s="2" t="s">
        <v>8</v>
      </c>
      <c r="C31" s="2" t="s">
        <v>4</v>
      </c>
      <c r="D31">
        <v>291</v>
      </c>
      <c r="E31">
        <v>1</v>
      </c>
      <c r="F31" s="3">
        <v>696940</v>
      </c>
      <c r="G31" s="3">
        <v>20215</v>
      </c>
      <c r="H31" s="3">
        <v>212176</v>
      </c>
      <c r="I31" s="3">
        <v>217354</v>
      </c>
      <c r="J31" s="3">
        <v>127531</v>
      </c>
      <c r="K31" s="3">
        <v>102934</v>
      </c>
      <c r="L31" s="3">
        <v>71566</v>
      </c>
      <c r="M31" s="3">
        <v>16365</v>
      </c>
    </row>
    <row r="32" spans="1:13" x14ac:dyDescent="0.25">
      <c r="A32">
        <v>31</v>
      </c>
      <c r="B32" s="2" t="s">
        <v>3</v>
      </c>
      <c r="C32" s="2" t="s">
        <v>4</v>
      </c>
      <c r="D32">
        <v>291</v>
      </c>
      <c r="E32">
        <v>1</v>
      </c>
      <c r="F32" s="3">
        <v>141672</v>
      </c>
      <c r="G32" s="3">
        <v>1371672</v>
      </c>
      <c r="H32" s="3">
        <v>154020</v>
      </c>
      <c r="I32" s="3">
        <v>202582</v>
      </c>
      <c r="J32" s="3">
        <v>133141</v>
      </c>
      <c r="K32" s="3">
        <v>107648</v>
      </c>
      <c r="L32" s="3">
        <v>55832</v>
      </c>
      <c r="M32" s="3">
        <v>12481</v>
      </c>
    </row>
    <row r="33" spans="1:13" x14ac:dyDescent="0.25">
      <c r="A33">
        <v>32</v>
      </c>
      <c r="B33" s="2" t="s">
        <v>12</v>
      </c>
      <c r="C33" s="2" t="s">
        <v>10</v>
      </c>
      <c r="D33">
        <v>291</v>
      </c>
      <c r="E33">
        <v>1</v>
      </c>
      <c r="F33" s="3">
        <v>34323</v>
      </c>
      <c r="G33" s="3">
        <v>2731727</v>
      </c>
      <c r="H33" s="3">
        <v>933546</v>
      </c>
      <c r="I33" s="3">
        <v>937263</v>
      </c>
      <c r="J33" s="3">
        <v>141406</v>
      </c>
      <c r="K33" s="3">
        <v>132145</v>
      </c>
      <c r="L33" s="3">
        <v>747693</v>
      </c>
      <c r="M33" s="3">
        <v>30804</v>
      </c>
    </row>
    <row r="34" spans="1:13" x14ac:dyDescent="0.25">
      <c r="A34">
        <v>33</v>
      </c>
      <c r="B34" s="2" t="s">
        <v>12</v>
      </c>
      <c r="C34" s="2" t="s">
        <v>4</v>
      </c>
      <c r="D34">
        <v>291</v>
      </c>
      <c r="E34">
        <v>1</v>
      </c>
      <c r="F34" s="3">
        <v>0</v>
      </c>
      <c r="G34" s="3">
        <v>360154</v>
      </c>
      <c r="H34" s="3">
        <v>266414</v>
      </c>
      <c r="I34" s="3">
        <v>256655</v>
      </c>
      <c r="J34" s="3">
        <v>168526</v>
      </c>
      <c r="K34" s="3">
        <v>133805</v>
      </c>
      <c r="L34" s="3">
        <v>79367</v>
      </c>
      <c r="M34" s="3">
        <v>8133</v>
      </c>
    </row>
    <row r="35" spans="1:13" x14ac:dyDescent="0.25">
      <c r="A35">
        <v>34</v>
      </c>
      <c r="B35" s="2" t="s">
        <v>3</v>
      </c>
      <c r="C35" s="2" t="s">
        <v>4</v>
      </c>
      <c r="D35">
        <v>291</v>
      </c>
      <c r="E35">
        <v>1</v>
      </c>
      <c r="F35" s="3">
        <v>0</v>
      </c>
      <c r="G35" s="3">
        <v>246299</v>
      </c>
      <c r="H35" s="3">
        <v>180276</v>
      </c>
      <c r="I35" s="3">
        <v>180276</v>
      </c>
      <c r="J35" s="3">
        <v>180276</v>
      </c>
      <c r="K35" s="3">
        <v>145456</v>
      </c>
      <c r="L35" s="3">
        <v>0</v>
      </c>
      <c r="M35" s="3">
        <v>0</v>
      </c>
    </row>
    <row r="36" spans="1:13" x14ac:dyDescent="0.25">
      <c r="A36">
        <v>35</v>
      </c>
      <c r="B36" s="2" t="s">
        <v>9</v>
      </c>
      <c r="C36" s="2" t="s">
        <v>4</v>
      </c>
      <c r="D36">
        <v>291</v>
      </c>
      <c r="E36">
        <v>1</v>
      </c>
      <c r="F36" s="3">
        <v>1009162</v>
      </c>
      <c r="G36" s="3">
        <v>54969</v>
      </c>
      <c r="H36" s="3">
        <v>335723</v>
      </c>
      <c r="I36" s="3">
        <v>325997</v>
      </c>
      <c r="J36" s="3">
        <v>191197</v>
      </c>
      <c r="K36" s="3">
        <v>154883</v>
      </c>
      <c r="L36" s="3">
        <v>117374</v>
      </c>
      <c r="M36" s="3">
        <v>14041</v>
      </c>
    </row>
    <row r="37" spans="1:13" x14ac:dyDescent="0.25">
      <c r="A37">
        <v>36</v>
      </c>
      <c r="B37" s="2" t="s">
        <v>7</v>
      </c>
      <c r="C37" s="2" t="s">
        <v>10</v>
      </c>
      <c r="D37">
        <v>291</v>
      </c>
      <c r="E37">
        <v>1</v>
      </c>
      <c r="F37" s="3">
        <v>0</v>
      </c>
      <c r="G37" s="3">
        <v>2546173</v>
      </c>
      <c r="H37" s="3">
        <v>469594</v>
      </c>
      <c r="I37" s="3">
        <v>444599</v>
      </c>
      <c r="J37" s="3">
        <v>214532</v>
      </c>
      <c r="K37" s="3">
        <v>173671</v>
      </c>
      <c r="L37" s="3">
        <v>205670</v>
      </c>
      <c r="M37" s="3">
        <v>21244</v>
      </c>
    </row>
    <row r="38" spans="1:13" x14ac:dyDescent="0.25">
      <c r="A38">
        <v>37</v>
      </c>
      <c r="B38" s="2" t="s">
        <v>3</v>
      </c>
      <c r="C38" s="2" t="s">
        <v>4</v>
      </c>
      <c r="D38">
        <v>291</v>
      </c>
      <c r="E38">
        <v>1</v>
      </c>
      <c r="F38" s="3">
        <v>0</v>
      </c>
      <c r="G38" s="3">
        <v>2005311</v>
      </c>
      <c r="H38" s="3">
        <v>1224856</v>
      </c>
      <c r="I38" s="3">
        <v>1393215</v>
      </c>
      <c r="J38" s="3">
        <v>226217</v>
      </c>
      <c r="K38" s="3">
        <v>168459</v>
      </c>
      <c r="L38" s="3">
        <v>779659</v>
      </c>
      <c r="M38" s="3">
        <v>287360</v>
      </c>
    </row>
    <row r="39" spans="1:13" x14ac:dyDescent="0.25">
      <c r="A39">
        <v>38</v>
      </c>
      <c r="B39" s="2" t="s">
        <v>3</v>
      </c>
      <c r="C39" s="2" t="s">
        <v>4</v>
      </c>
      <c r="D39">
        <v>291</v>
      </c>
      <c r="E39">
        <v>1</v>
      </c>
      <c r="F39" s="3">
        <v>1161024</v>
      </c>
      <c r="G39" s="3">
        <v>10982938</v>
      </c>
      <c r="H39" s="3">
        <v>3287891</v>
      </c>
      <c r="I39" s="3">
        <v>4950408</v>
      </c>
      <c r="J39" s="3">
        <v>263560</v>
      </c>
      <c r="K39" s="3">
        <v>263560</v>
      </c>
      <c r="L39" s="3">
        <v>1810264</v>
      </c>
      <c r="M39" s="3">
        <v>1266248</v>
      </c>
    </row>
    <row r="40" spans="1:13" x14ac:dyDescent="0.25">
      <c r="A40">
        <v>39</v>
      </c>
      <c r="B40" s="2" t="s">
        <v>13</v>
      </c>
      <c r="C40" s="2" t="s">
        <v>4</v>
      </c>
      <c r="D40">
        <v>291</v>
      </c>
      <c r="E40">
        <v>1</v>
      </c>
      <c r="F40" s="3">
        <v>6336188</v>
      </c>
      <c r="G40" s="3">
        <v>13039302</v>
      </c>
      <c r="H40" s="3">
        <v>1738565</v>
      </c>
      <c r="I40" s="3">
        <v>1638385</v>
      </c>
      <c r="J40" s="3">
        <v>265053</v>
      </c>
      <c r="K40" s="3">
        <v>218682</v>
      </c>
      <c r="L40" s="3">
        <v>957445</v>
      </c>
      <c r="M40" s="3">
        <v>308869</v>
      </c>
    </row>
    <row r="41" spans="1:13" x14ac:dyDescent="0.25">
      <c r="A41">
        <v>40</v>
      </c>
      <c r="B41" s="2" t="s">
        <v>7</v>
      </c>
      <c r="C41" s="2" t="s">
        <v>4</v>
      </c>
      <c r="D41">
        <v>291</v>
      </c>
      <c r="E41">
        <v>1</v>
      </c>
      <c r="F41" s="3">
        <v>0</v>
      </c>
      <c r="G41" s="3">
        <v>31695977</v>
      </c>
      <c r="H41" s="3">
        <v>8151630</v>
      </c>
      <c r="I41" s="3">
        <v>9173239</v>
      </c>
      <c r="J41" s="3">
        <v>364403</v>
      </c>
      <c r="K41" s="3">
        <v>240789</v>
      </c>
      <c r="L41" s="3">
        <v>7249120</v>
      </c>
      <c r="M41" s="3">
        <v>1338445</v>
      </c>
    </row>
    <row r="42" spans="1:13" x14ac:dyDescent="0.25">
      <c r="A42">
        <v>41</v>
      </c>
      <c r="B42" s="2" t="s">
        <v>7</v>
      </c>
      <c r="C42" s="2" t="s">
        <v>4</v>
      </c>
      <c r="D42">
        <v>291</v>
      </c>
      <c r="E42">
        <v>1</v>
      </c>
      <c r="F42" s="3">
        <v>0</v>
      </c>
      <c r="G42" s="3">
        <v>28003884</v>
      </c>
      <c r="H42" s="3">
        <v>2486291</v>
      </c>
      <c r="I42" s="3">
        <v>2691728</v>
      </c>
      <c r="J42" s="3">
        <v>367457</v>
      </c>
      <c r="K42" s="3">
        <v>264921</v>
      </c>
      <c r="L42" s="3">
        <v>1158833</v>
      </c>
      <c r="M42" s="3">
        <v>994921</v>
      </c>
    </row>
    <row r="43" spans="1:13" x14ac:dyDescent="0.25">
      <c r="A43">
        <v>42</v>
      </c>
      <c r="B43" s="2" t="s">
        <v>15</v>
      </c>
      <c r="C43" s="2" t="s">
        <v>10</v>
      </c>
      <c r="D43">
        <v>291</v>
      </c>
      <c r="E43">
        <v>1</v>
      </c>
      <c r="F43" s="3">
        <v>3148045</v>
      </c>
      <c r="G43" s="3">
        <v>14448417</v>
      </c>
      <c r="H43" s="3">
        <v>3893348</v>
      </c>
      <c r="I43" s="3">
        <v>7046671</v>
      </c>
      <c r="J43" s="3">
        <v>505975</v>
      </c>
      <c r="K43" s="3">
        <v>394477</v>
      </c>
      <c r="L43" s="3">
        <v>3931255</v>
      </c>
      <c r="M43" s="3">
        <v>2397829</v>
      </c>
    </row>
    <row r="44" spans="1:13" x14ac:dyDescent="0.25">
      <c r="A44">
        <v>43</v>
      </c>
      <c r="B44" s="2" t="s">
        <v>15</v>
      </c>
      <c r="C44" s="2" t="s">
        <v>10</v>
      </c>
      <c r="D44">
        <v>291</v>
      </c>
      <c r="E44">
        <v>1</v>
      </c>
      <c r="F44" s="3">
        <v>8863</v>
      </c>
      <c r="G44" s="3">
        <v>15961561</v>
      </c>
      <c r="H44" s="3">
        <v>4855341</v>
      </c>
      <c r="I44" s="3">
        <v>6287061</v>
      </c>
      <c r="J44" s="3">
        <v>518721</v>
      </c>
      <c r="K44" s="3">
        <v>416484</v>
      </c>
      <c r="L44" s="3">
        <v>3145555</v>
      </c>
      <c r="M44" s="3">
        <v>2483934</v>
      </c>
    </row>
    <row r="45" spans="1:13" x14ac:dyDescent="0.25">
      <c r="A45">
        <v>44</v>
      </c>
      <c r="B45" s="2" t="s">
        <v>5</v>
      </c>
      <c r="C45" s="2" t="s">
        <v>10</v>
      </c>
      <c r="D45">
        <v>291</v>
      </c>
      <c r="E45">
        <v>1</v>
      </c>
      <c r="F45" s="3">
        <v>692060</v>
      </c>
      <c r="G45" s="3">
        <v>11673969</v>
      </c>
      <c r="H45" s="3">
        <v>5004116</v>
      </c>
      <c r="I45" s="3">
        <v>5114519</v>
      </c>
      <c r="J45" s="3">
        <v>535517</v>
      </c>
      <c r="K45" s="3">
        <v>330412</v>
      </c>
      <c r="L45" s="3">
        <v>3343989</v>
      </c>
      <c r="M45" s="3">
        <v>1026256</v>
      </c>
    </row>
    <row r="46" spans="1:13" x14ac:dyDescent="0.25">
      <c r="A46">
        <v>45</v>
      </c>
      <c r="B46" s="2" t="s">
        <v>9</v>
      </c>
      <c r="C46" s="2" t="s">
        <v>10</v>
      </c>
      <c r="D46">
        <v>291</v>
      </c>
      <c r="E46">
        <v>1</v>
      </c>
      <c r="F46" s="3">
        <v>886676</v>
      </c>
      <c r="G46" s="3">
        <v>16820056</v>
      </c>
      <c r="H46" s="3">
        <v>3487884</v>
      </c>
      <c r="I46" s="3">
        <v>4807309</v>
      </c>
      <c r="J46" s="3">
        <v>565757</v>
      </c>
      <c r="K46" s="3">
        <v>446956</v>
      </c>
      <c r="L46" s="3">
        <v>2181770</v>
      </c>
      <c r="M46" s="3">
        <v>1751378</v>
      </c>
    </row>
    <row r="47" spans="1:13" x14ac:dyDescent="0.25">
      <c r="A47">
        <v>46</v>
      </c>
      <c r="B47" s="2" t="s">
        <v>7</v>
      </c>
      <c r="C47" s="2" t="s">
        <v>4</v>
      </c>
      <c r="D47">
        <v>291</v>
      </c>
      <c r="E47">
        <v>1</v>
      </c>
      <c r="F47" s="3">
        <v>0</v>
      </c>
      <c r="G47" s="3">
        <v>9959736</v>
      </c>
      <c r="H47" s="3">
        <v>2036547</v>
      </c>
      <c r="I47" s="3">
        <v>2133705</v>
      </c>
      <c r="J47" s="3">
        <v>804488</v>
      </c>
      <c r="K47" s="3">
        <v>650667</v>
      </c>
      <c r="L47" s="3">
        <v>581093</v>
      </c>
      <c r="M47" s="3">
        <v>575184</v>
      </c>
    </row>
    <row r="48" spans="1:13" x14ac:dyDescent="0.25">
      <c r="A48">
        <v>47</v>
      </c>
      <c r="B48" s="2" t="s">
        <v>3</v>
      </c>
      <c r="C48" s="2" t="s">
        <v>4</v>
      </c>
      <c r="D48">
        <v>291</v>
      </c>
      <c r="E48">
        <v>1</v>
      </c>
      <c r="F48" s="3">
        <v>0</v>
      </c>
      <c r="G48" s="3">
        <v>3533858</v>
      </c>
      <c r="H48" s="3">
        <v>2075151</v>
      </c>
      <c r="I48" s="3">
        <v>2121755</v>
      </c>
      <c r="J48" s="3">
        <v>946226</v>
      </c>
      <c r="K48" s="3">
        <v>766149</v>
      </c>
      <c r="L48" s="3">
        <v>873531</v>
      </c>
      <c r="M48" s="3">
        <v>275410</v>
      </c>
    </row>
    <row r="49" spans="1:13" x14ac:dyDescent="0.25">
      <c r="A49">
        <v>48</v>
      </c>
      <c r="B49" s="2" t="s">
        <v>12</v>
      </c>
      <c r="C49" s="2" t="s">
        <v>4</v>
      </c>
      <c r="D49">
        <v>291</v>
      </c>
      <c r="E49">
        <v>1</v>
      </c>
      <c r="F49" s="3">
        <v>0</v>
      </c>
      <c r="G49" s="3">
        <v>13952898</v>
      </c>
      <c r="H49" s="3">
        <v>4973943</v>
      </c>
      <c r="I49" s="3">
        <v>5157007</v>
      </c>
      <c r="J49" s="3">
        <v>975669</v>
      </c>
      <c r="K49" s="3">
        <v>780821</v>
      </c>
      <c r="L49" s="3">
        <v>3102436</v>
      </c>
      <c r="M49" s="3">
        <v>996249</v>
      </c>
    </row>
    <row r="50" spans="1:13" x14ac:dyDescent="0.25">
      <c r="A50">
        <v>49</v>
      </c>
      <c r="B50" s="2" t="s">
        <v>3</v>
      </c>
      <c r="C50" s="2" t="s">
        <v>10</v>
      </c>
      <c r="D50">
        <v>291</v>
      </c>
      <c r="E50">
        <v>1</v>
      </c>
      <c r="F50" s="3">
        <v>1124378</v>
      </c>
      <c r="G50" s="3">
        <v>46703446</v>
      </c>
      <c r="H50" s="3">
        <v>12285833</v>
      </c>
      <c r="I50" s="3">
        <v>13983171</v>
      </c>
      <c r="J50" s="3">
        <v>1098619</v>
      </c>
      <c r="K50" s="3">
        <v>755294</v>
      </c>
      <c r="L50" s="3">
        <v>10203213</v>
      </c>
      <c r="M50" s="3">
        <v>2055500</v>
      </c>
    </row>
    <row r="51" spans="1:13" x14ac:dyDescent="0.25">
      <c r="A51">
        <v>50</v>
      </c>
      <c r="B51" s="2" t="s">
        <v>3</v>
      </c>
      <c r="C51" s="2" t="s">
        <v>4</v>
      </c>
      <c r="D51">
        <v>291</v>
      </c>
      <c r="E51">
        <v>1</v>
      </c>
      <c r="F51" s="3">
        <v>1408053</v>
      </c>
      <c r="G51" s="3">
        <v>2191628</v>
      </c>
      <c r="H51" s="3">
        <v>1896833</v>
      </c>
      <c r="I51" s="3">
        <v>1909414</v>
      </c>
      <c r="J51" s="3">
        <v>1309898</v>
      </c>
      <c r="K51" s="3">
        <v>1053973</v>
      </c>
      <c r="L51" s="3">
        <v>452134</v>
      </c>
      <c r="M51" s="3">
        <v>142933</v>
      </c>
    </row>
    <row r="52" spans="1:13" x14ac:dyDescent="0.25">
      <c r="A52">
        <v>51</v>
      </c>
      <c r="B52" s="2" t="s">
        <v>15</v>
      </c>
      <c r="C52" s="2" t="s">
        <v>4</v>
      </c>
      <c r="D52">
        <v>291</v>
      </c>
      <c r="E52">
        <v>1</v>
      </c>
      <c r="F52" s="3">
        <v>72031</v>
      </c>
      <c r="G52" s="3">
        <v>13848370</v>
      </c>
      <c r="H52" s="3">
        <v>7042024</v>
      </c>
      <c r="I52" s="3">
        <v>8904368</v>
      </c>
      <c r="J52" s="3">
        <v>1844188</v>
      </c>
      <c r="K52" s="3">
        <v>1485561</v>
      </c>
      <c r="L52" s="3">
        <v>3237038</v>
      </c>
      <c r="M52" s="3">
        <v>3027385</v>
      </c>
    </row>
    <row r="53" spans="1:13" x14ac:dyDescent="0.25">
      <c r="A53">
        <v>52</v>
      </c>
      <c r="B53" s="2" t="s">
        <v>9</v>
      </c>
      <c r="C53" s="2" t="s">
        <v>10</v>
      </c>
      <c r="D53">
        <v>291</v>
      </c>
      <c r="E53">
        <v>1</v>
      </c>
      <c r="F53" s="3">
        <v>0</v>
      </c>
      <c r="G53" s="3">
        <v>72361449</v>
      </c>
      <c r="H53" s="3">
        <v>12792140</v>
      </c>
      <c r="I53" s="3">
        <v>12959636</v>
      </c>
      <c r="J53" s="3">
        <v>2306778</v>
      </c>
      <c r="K53" s="3">
        <v>1786497</v>
      </c>
      <c r="L53" s="3">
        <v>10116843</v>
      </c>
      <c r="M53" s="3">
        <v>476997</v>
      </c>
    </row>
    <row r="54" spans="1:13" x14ac:dyDescent="0.25">
      <c r="A54">
        <v>53</v>
      </c>
      <c r="B54" s="2" t="s">
        <v>8</v>
      </c>
      <c r="C54" s="2" t="s">
        <v>10</v>
      </c>
      <c r="D54">
        <v>291</v>
      </c>
      <c r="E54">
        <v>1</v>
      </c>
      <c r="F54" s="3">
        <v>52546</v>
      </c>
      <c r="G54" s="3">
        <v>15867822</v>
      </c>
      <c r="H54" s="3">
        <v>6470657</v>
      </c>
      <c r="I54" s="3">
        <v>7351158</v>
      </c>
      <c r="J54" s="3">
        <v>2736009</v>
      </c>
      <c r="K54" s="3">
        <v>2186218</v>
      </c>
      <c r="L54" s="3">
        <v>3332802</v>
      </c>
      <c r="M54" s="3">
        <v>1130153</v>
      </c>
    </row>
    <row r="55" spans="1:13" x14ac:dyDescent="0.25">
      <c r="A55">
        <v>54</v>
      </c>
      <c r="B55" s="2" t="s">
        <v>7</v>
      </c>
      <c r="C55" s="2" t="s">
        <v>10</v>
      </c>
      <c r="D55">
        <v>291</v>
      </c>
      <c r="E55">
        <v>1</v>
      </c>
      <c r="F55" s="3">
        <v>54007</v>
      </c>
      <c r="G55" s="3">
        <v>106935737</v>
      </c>
      <c r="H55" s="3">
        <v>34458939</v>
      </c>
      <c r="I55" s="3">
        <v>30495784</v>
      </c>
      <c r="J55" s="3">
        <v>10461727</v>
      </c>
      <c r="K55" s="3">
        <v>8383888</v>
      </c>
      <c r="L55" s="3">
        <v>13907157</v>
      </c>
      <c r="M55" s="3">
        <v>5949711</v>
      </c>
    </row>
    <row r="56" spans="1:13" x14ac:dyDescent="0.25">
      <c r="A56">
        <v>55</v>
      </c>
      <c r="B56" s="2" t="s">
        <v>7</v>
      </c>
      <c r="C56" s="2" t="s">
        <v>10</v>
      </c>
      <c r="D56">
        <v>291</v>
      </c>
      <c r="E56">
        <v>1</v>
      </c>
      <c r="F56" s="3">
        <v>5154285</v>
      </c>
      <c r="G56" s="3">
        <v>133683396</v>
      </c>
      <c r="H56" s="3">
        <v>39987585</v>
      </c>
      <c r="I56" s="3">
        <v>43093275</v>
      </c>
      <c r="J56" s="3">
        <v>13795758</v>
      </c>
      <c r="K56" s="3">
        <v>11082155</v>
      </c>
      <c r="L56" s="3">
        <v>17794430</v>
      </c>
      <c r="M56" s="3">
        <v>11247892</v>
      </c>
    </row>
    <row r="57" spans="1:13" x14ac:dyDescent="0.25">
      <c r="A57">
        <v>56</v>
      </c>
      <c r="B57" s="2" t="s">
        <v>12</v>
      </c>
      <c r="C57" s="2" t="s">
        <v>4</v>
      </c>
      <c r="D57">
        <v>292</v>
      </c>
      <c r="E57">
        <v>1</v>
      </c>
      <c r="F57" s="3">
        <v>5776</v>
      </c>
      <c r="G57" s="3">
        <v>0</v>
      </c>
      <c r="H57" s="3">
        <v>465</v>
      </c>
      <c r="I57" s="3">
        <v>133</v>
      </c>
      <c r="J57" s="3">
        <v>66</v>
      </c>
      <c r="K57" s="3">
        <v>66</v>
      </c>
      <c r="L57" s="3">
        <v>0</v>
      </c>
      <c r="M57" s="3">
        <v>0</v>
      </c>
    </row>
    <row r="58" spans="1:13" x14ac:dyDescent="0.25">
      <c r="A58">
        <v>57</v>
      </c>
      <c r="B58" s="2" t="s">
        <v>9</v>
      </c>
      <c r="C58" s="2" t="s">
        <v>11</v>
      </c>
      <c r="D58">
        <v>292</v>
      </c>
      <c r="E58">
        <v>1</v>
      </c>
      <c r="F58" s="3">
        <v>0</v>
      </c>
      <c r="G58" s="3">
        <v>13676</v>
      </c>
      <c r="H58" s="3">
        <v>66</v>
      </c>
      <c r="I58" s="3">
        <v>66</v>
      </c>
      <c r="J58" s="3">
        <v>66</v>
      </c>
      <c r="K58" s="3">
        <v>66</v>
      </c>
      <c r="L58" s="3">
        <v>0</v>
      </c>
      <c r="M58" s="3">
        <v>0</v>
      </c>
    </row>
    <row r="59" spans="1:13" x14ac:dyDescent="0.25">
      <c r="A59">
        <v>58</v>
      </c>
      <c r="B59" s="2" t="s">
        <v>9</v>
      </c>
      <c r="C59" s="2" t="s">
        <v>4</v>
      </c>
      <c r="D59">
        <v>292</v>
      </c>
      <c r="E59">
        <v>1</v>
      </c>
      <c r="F59" s="3">
        <v>3950</v>
      </c>
      <c r="G59" s="3">
        <v>17526</v>
      </c>
      <c r="H59" s="3">
        <v>797</v>
      </c>
      <c r="I59" s="3">
        <v>5411</v>
      </c>
      <c r="J59" s="3">
        <v>100</v>
      </c>
      <c r="K59" s="3">
        <v>100</v>
      </c>
      <c r="L59" s="3">
        <v>0</v>
      </c>
      <c r="M59" s="3">
        <v>5112</v>
      </c>
    </row>
    <row r="60" spans="1:13" x14ac:dyDescent="0.25">
      <c r="A60">
        <v>59</v>
      </c>
      <c r="B60" s="2" t="s">
        <v>9</v>
      </c>
      <c r="C60" s="2" t="s">
        <v>4</v>
      </c>
      <c r="D60">
        <v>292</v>
      </c>
      <c r="E60">
        <v>1</v>
      </c>
      <c r="F60" s="3">
        <v>0</v>
      </c>
      <c r="G60" s="3">
        <v>51251</v>
      </c>
      <c r="H60" s="3">
        <v>5809</v>
      </c>
      <c r="I60" s="3">
        <v>5643</v>
      </c>
      <c r="J60" s="3">
        <v>100</v>
      </c>
      <c r="K60" s="3">
        <v>66</v>
      </c>
      <c r="L60" s="3">
        <v>0</v>
      </c>
      <c r="M60" s="3">
        <v>5245</v>
      </c>
    </row>
    <row r="61" spans="1:13" x14ac:dyDescent="0.25">
      <c r="A61">
        <v>60</v>
      </c>
      <c r="B61" s="2" t="s">
        <v>8</v>
      </c>
      <c r="C61" s="2" t="s">
        <v>4</v>
      </c>
      <c r="D61">
        <v>292</v>
      </c>
      <c r="E61">
        <v>1</v>
      </c>
      <c r="F61" s="3">
        <v>480183</v>
      </c>
      <c r="G61" s="3">
        <v>222333</v>
      </c>
      <c r="H61" s="3">
        <v>9460</v>
      </c>
      <c r="I61" s="3">
        <v>6805</v>
      </c>
      <c r="J61" s="3">
        <v>133</v>
      </c>
      <c r="K61" s="3">
        <v>33</v>
      </c>
      <c r="L61" s="3">
        <v>929</v>
      </c>
      <c r="M61" s="3">
        <v>4481</v>
      </c>
    </row>
    <row r="62" spans="1:13" x14ac:dyDescent="0.25">
      <c r="A62">
        <v>61</v>
      </c>
      <c r="B62" s="2" t="s">
        <v>8</v>
      </c>
      <c r="C62" s="2" t="s">
        <v>4</v>
      </c>
      <c r="D62">
        <v>292</v>
      </c>
      <c r="E62">
        <v>1</v>
      </c>
      <c r="F62" s="3">
        <v>0</v>
      </c>
      <c r="G62" s="3">
        <v>564</v>
      </c>
      <c r="H62" s="3">
        <v>365</v>
      </c>
      <c r="I62" s="3">
        <v>133</v>
      </c>
      <c r="J62" s="3">
        <v>133</v>
      </c>
      <c r="K62" s="3">
        <v>133</v>
      </c>
      <c r="L62" s="3">
        <v>0</v>
      </c>
      <c r="M62" s="3">
        <v>0</v>
      </c>
    </row>
    <row r="63" spans="1:13" x14ac:dyDescent="0.25">
      <c r="A63">
        <v>62</v>
      </c>
      <c r="B63" s="2" t="s">
        <v>13</v>
      </c>
      <c r="C63" s="2" t="s">
        <v>4</v>
      </c>
      <c r="D63">
        <v>292</v>
      </c>
      <c r="E63">
        <v>1</v>
      </c>
      <c r="F63" s="3">
        <v>0</v>
      </c>
      <c r="G63" s="3">
        <v>37011</v>
      </c>
      <c r="H63" s="3">
        <v>31667</v>
      </c>
      <c r="I63" s="3">
        <v>30107</v>
      </c>
      <c r="J63" s="3">
        <v>232</v>
      </c>
      <c r="K63" s="3">
        <v>232</v>
      </c>
      <c r="L63" s="3">
        <v>29509</v>
      </c>
      <c r="M63" s="3">
        <v>266</v>
      </c>
    </row>
    <row r="64" spans="1:13" x14ac:dyDescent="0.25">
      <c r="A64">
        <v>63</v>
      </c>
      <c r="B64" s="2" t="s">
        <v>9</v>
      </c>
      <c r="C64" s="2" t="s">
        <v>4</v>
      </c>
      <c r="D64">
        <v>292</v>
      </c>
      <c r="E64">
        <v>1</v>
      </c>
      <c r="F64" s="3">
        <v>0</v>
      </c>
      <c r="G64" s="3">
        <v>31003</v>
      </c>
      <c r="H64" s="3">
        <v>2656</v>
      </c>
      <c r="I64" s="3">
        <v>2290</v>
      </c>
      <c r="J64" s="3">
        <v>232</v>
      </c>
      <c r="K64" s="3">
        <v>199</v>
      </c>
      <c r="L64" s="3">
        <v>0</v>
      </c>
      <c r="M64" s="3">
        <v>1859</v>
      </c>
    </row>
    <row r="65" spans="1:13" x14ac:dyDescent="0.25">
      <c r="A65">
        <v>64</v>
      </c>
      <c r="B65" s="2" t="s">
        <v>3</v>
      </c>
      <c r="C65" s="2" t="s">
        <v>4</v>
      </c>
      <c r="D65">
        <v>292</v>
      </c>
      <c r="E65">
        <v>1</v>
      </c>
      <c r="F65" s="3">
        <v>0</v>
      </c>
      <c r="G65" s="3">
        <v>3087</v>
      </c>
      <c r="H65" s="3">
        <v>-3751</v>
      </c>
      <c r="I65" s="3">
        <v>6572</v>
      </c>
      <c r="J65" s="3">
        <v>266</v>
      </c>
      <c r="K65" s="3">
        <v>232</v>
      </c>
      <c r="L65" s="3">
        <v>0</v>
      </c>
      <c r="M65" s="3">
        <v>5577</v>
      </c>
    </row>
    <row r="66" spans="1:13" x14ac:dyDescent="0.25">
      <c r="A66">
        <v>65</v>
      </c>
      <c r="B66" s="2" t="s">
        <v>5</v>
      </c>
      <c r="C66" s="2" t="s">
        <v>4</v>
      </c>
      <c r="D66">
        <v>292</v>
      </c>
      <c r="E66">
        <v>1</v>
      </c>
      <c r="F66" s="3">
        <v>0</v>
      </c>
      <c r="G66" s="3">
        <v>371838</v>
      </c>
      <c r="H66" s="3">
        <v>50687</v>
      </c>
      <c r="I66" s="3">
        <v>50023</v>
      </c>
      <c r="J66" s="3">
        <v>266</v>
      </c>
      <c r="K66" s="3">
        <v>199</v>
      </c>
      <c r="L66" s="3">
        <v>49525</v>
      </c>
      <c r="M66" s="3">
        <v>0</v>
      </c>
    </row>
    <row r="67" spans="1:13" x14ac:dyDescent="0.25">
      <c r="A67">
        <v>66</v>
      </c>
      <c r="B67" s="2" t="s">
        <v>8</v>
      </c>
      <c r="C67" s="2" t="s">
        <v>4</v>
      </c>
      <c r="D67">
        <v>292</v>
      </c>
      <c r="E67">
        <v>1</v>
      </c>
      <c r="F67" s="3">
        <v>0</v>
      </c>
      <c r="G67" s="3">
        <v>67218</v>
      </c>
      <c r="H67" s="3">
        <v>6938</v>
      </c>
      <c r="I67" s="3">
        <v>6871</v>
      </c>
      <c r="J67" s="3">
        <v>332</v>
      </c>
      <c r="K67" s="3">
        <v>266</v>
      </c>
      <c r="L67" s="3">
        <v>6041</v>
      </c>
      <c r="M67" s="3">
        <v>266</v>
      </c>
    </row>
    <row r="68" spans="1:13" x14ac:dyDescent="0.25">
      <c r="A68">
        <v>67</v>
      </c>
      <c r="B68" s="2" t="s">
        <v>8</v>
      </c>
      <c r="C68" s="2" t="s">
        <v>4</v>
      </c>
      <c r="D68">
        <v>292</v>
      </c>
      <c r="E68">
        <v>1</v>
      </c>
      <c r="F68" s="3">
        <v>332</v>
      </c>
      <c r="G68" s="3">
        <v>35318</v>
      </c>
      <c r="H68" s="3">
        <v>12580</v>
      </c>
      <c r="I68" s="3">
        <v>17194</v>
      </c>
      <c r="J68" s="3">
        <v>365</v>
      </c>
      <c r="K68" s="3">
        <v>365</v>
      </c>
      <c r="L68" s="3">
        <v>8398</v>
      </c>
      <c r="M68" s="3">
        <v>7967</v>
      </c>
    </row>
    <row r="69" spans="1:13" x14ac:dyDescent="0.25">
      <c r="A69">
        <v>68</v>
      </c>
      <c r="B69" s="2" t="s">
        <v>8</v>
      </c>
      <c r="C69" s="2" t="s">
        <v>4</v>
      </c>
      <c r="D69">
        <v>292</v>
      </c>
      <c r="E69">
        <v>1</v>
      </c>
      <c r="F69" s="3">
        <v>4846</v>
      </c>
      <c r="G69" s="3">
        <v>7967</v>
      </c>
      <c r="H69" s="3">
        <v>3187</v>
      </c>
      <c r="I69" s="3">
        <v>3120</v>
      </c>
      <c r="J69" s="3">
        <v>365</v>
      </c>
      <c r="K69" s="3">
        <v>299</v>
      </c>
      <c r="L69" s="3">
        <v>1228</v>
      </c>
      <c r="M69" s="3">
        <v>929</v>
      </c>
    </row>
    <row r="70" spans="1:13" x14ac:dyDescent="0.25">
      <c r="A70">
        <v>69</v>
      </c>
      <c r="B70" s="2" t="s">
        <v>15</v>
      </c>
      <c r="C70" s="2" t="s">
        <v>4</v>
      </c>
      <c r="D70">
        <v>292</v>
      </c>
      <c r="E70">
        <v>1</v>
      </c>
      <c r="F70" s="3">
        <v>0</v>
      </c>
      <c r="G70" s="3">
        <v>1062</v>
      </c>
      <c r="H70" s="3">
        <v>498</v>
      </c>
      <c r="I70" s="3">
        <v>432</v>
      </c>
      <c r="J70" s="3">
        <v>432</v>
      </c>
      <c r="K70" s="3">
        <v>432</v>
      </c>
      <c r="L70" s="3">
        <v>0</v>
      </c>
      <c r="M70" s="3">
        <v>0</v>
      </c>
    </row>
    <row r="71" spans="1:13" x14ac:dyDescent="0.25">
      <c r="A71">
        <v>70</v>
      </c>
      <c r="B71" s="2" t="s">
        <v>7</v>
      </c>
      <c r="C71" s="2" t="s">
        <v>4</v>
      </c>
      <c r="D71">
        <v>292</v>
      </c>
      <c r="E71">
        <v>1</v>
      </c>
      <c r="F71" s="3">
        <v>0</v>
      </c>
      <c r="G71" s="3">
        <v>30605</v>
      </c>
      <c r="H71" s="3">
        <v>-2025</v>
      </c>
      <c r="I71" s="3">
        <v>498</v>
      </c>
      <c r="J71" s="3">
        <v>432</v>
      </c>
      <c r="K71" s="3">
        <v>332</v>
      </c>
      <c r="L71" s="3">
        <v>0</v>
      </c>
      <c r="M71" s="3">
        <v>0</v>
      </c>
    </row>
    <row r="72" spans="1:13" x14ac:dyDescent="0.25">
      <c r="A72">
        <v>71</v>
      </c>
      <c r="B72" s="2" t="s">
        <v>7</v>
      </c>
      <c r="C72" s="2" t="s">
        <v>4</v>
      </c>
      <c r="D72">
        <v>292</v>
      </c>
      <c r="E72">
        <v>1</v>
      </c>
      <c r="F72" s="3">
        <v>23534</v>
      </c>
      <c r="G72" s="3">
        <v>29543</v>
      </c>
      <c r="H72" s="3">
        <v>-133</v>
      </c>
      <c r="I72" s="3">
        <v>1228</v>
      </c>
      <c r="J72" s="3">
        <v>465</v>
      </c>
      <c r="K72" s="3">
        <v>232</v>
      </c>
      <c r="L72" s="3">
        <v>0</v>
      </c>
      <c r="M72" s="3">
        <v>332</v>
      </c>
    </row>
    <row r="73" spans="1:13" x14ac:dyDescent="0.25">
      <c r="A73">
        <v>72</v>
      </c>
      <c r="B73" s="2" t="s">
        <v>15</v>
      </c>
      <c r="C73" s="2" t="s">
        <v>4</v>
      </c>
      <c r="D73">
        <v>292</v>
      </c>
      <c r="E73">
        <v>1</v>
      </c>
      <c r="F73" s="3">
        <v>0</v>
      </c>
      <c r="G73" s="3">
        <v>1062</v>
      </c>
      <c r="H73" s="3">
        <v>631</v>
      </c>
      <c r="I73" s="3">
        <v>597</v>
      </c>
      <c r="J73" s="3">
        <v>597</v>
      </c>
      <c r="K73" s="3">
        <v>498</v>
      </c>
      <c r="L73" s="3">
        <v>0</v>
      </c>
      <c r="M73" s="3">
        <v>0</v>
      </c>
    </row>
    <row r="74" spans="1:13" x14ac:dyDescent="0.25">
      <c r="A74">
        <v>73</v>
      </c>
      <c r="B74" s="2" t="s">
        <v>9</v>
      </c>
      <c r="C74" s="2" t="s">
        <v>4</v>
      </c>
      <c r="D74">
        <v>292</v>
      </c>
      <c r="E74">
        <v>1</v>
      </c>
      <c r="F74" s="3">
        <v>0</v>
      </c>
      <c r="G74" s="3">
        <v>24099</v>
      </c>
      <c r="H74" s="3">
        <v>697</v>
      </c>
      <c r="I74" s="3">
        <v>697</v>
      </c>
      <c r="J74" s="3">
        <v>664</v>
      </c>
      <c r="K74" s="3">
        <v>531</v>
      </c>
      <c r="L74" s="3">
        <v>0</v>
      </c>
      <c r="M74" s="3">
        <v>0</v>
      </c>
    </row>
    <row r="75" spans="1:13" x14ac:dyDescent="0.25">
      <c r="A75">
        <v>74</v>
      </c>
      <c r="B75" s="2" t="s">
        <v>12</v>
      </c>
      <c r="C75" s="2" t="s">
        <v>4</v>
      </c>
      <c r="D75">
        <v>292</v>
      </c>
      <c r="E75">
        <v>1</v>
      </c>
      <c r="F75" s="3">
        <v>0</v>
      </c>
      <c r="G75" s="3">
        <v>51019</v>
      </c>
      <c r="H75" s="3">
        <v>2025</v>
      </c>
      <c r="I75" s="3">
        <v>1494</v>
      </c>
      <c r="J75" s="3">
        <v>697</v>
      </c>
      <c r="K75" s="3">
        <v>564</v>
      </c>
      <c r="L75" s="3">
        <v>730</v>
      </c>
      <c r="M75" s="3">
        <v>0</v>
      </c>
    </row>
    <row r="76" spans="1:13" x14ac:dyDescent="0.25">
      <c r="A76">
        <v>75</v>
      </c>
      <c r="B76" s="2" t="s">
        <v>9</v>
      </c>
      <c r="C76" s="2" t="s">
        <v>4</v>
      </c>
      <c r="D76">
        <v>292</v>
      </c>
      <c r="E76">
        <v>1</v>
      </c>
      <c r="F76" s="3">
        <v>0</v>
      </c>
      <c r="G76" s="3">
        <v>24497</v>
      </c>
      <c r="H76" s="3">
        <v>9261</v>
      </c>
      <c r="I76" s="3">
        <v>9361</v>
      </c>
      <c r="J76" s="3">
        <v>730</v>
      </c>
      <c r="K76" s="3">
        <v>597</v>
      </c>
      <c r="L76" s="3">
        <v>8630</v>
      </c>
      <c r="M76" s="3">
        <v>0</v>
      </c>
    </row>
    <row r="77" spans="1:13" x14ac:dyDescent="0.25">
      <c r="A77">
        <v>76</v>
      </c>
      <c r="B77" s="2" t="s">
        <v>5</v>
      </c>
      <c r="C77" s="2" t="s">
        <v>4</v>
      </c>
      <c r="D77">
        <v>292</v>
      </c>
      <c r="E77">
        <v>1</v>
      </c>
      <c r="F77" s="3">
        <v>12846</v>
      </c>
      <c r="G77" s="3">
        <v>0</v>
      </c>
      <c r="H77" s="3">
        <v>797</v>
      </c>
      <c r="I77" s="3">
        <v>763</v>
      </c>
      <c r="J77" s="3">
        <v>730</v>
      </c>
      <c r="K77" s="3">
        <v>597</v>
      </c>
      <c r="L77" s="3">
        <v>0</v>
      </c>
      <c r="M77" s="3">
        <v>0</v>
      </c>
    </row>
    <row r="78" spans="1:13" x14ac:dyDescent="0.25">
      <c r="A78">
        <v>77</v>
      </c>
      <c r="B78" s="2" t="s">
        <v>5</v>
      </c>
      <c r="C78" s="2" t="s">
        <v>6</v>
      </c>
      <c r="D78">
        <v>292</v>
      </c>
      <c r="E78">
        <v>1</v>
      </c>
      <c r="F78" s="3">
        <v>0</v>
      </c>
      <c r="G78" s="3">
        <v>23534</v>
      </c>
      <c r="H78" s="3">
        <v>7037</v>
      </c>
      <c r="I78" s="3">
        <v>11286</v>
      </c>
      <c r="J78" s="3">
        <v>830</v>
      </c>
      <c r="K78" s="3">
        <v>830</v>
      </c>
      <c r="L78" s="3">
        <v>1726</v>
      </c>
      <c r="M78" s="3">
        <v>6473</v>
      </c>
    </row>
    <row r="79" spans="1:13" x14ac:dyDescent="0.25">
      <c r="A79">
        <v>78</v>
      </c>
      <c r="B79" s="2" t="s">
        <v>3</v>
      </c>
      <c r="C79" s="2" t="s">
        <v>4</v>
      </c>
      <c r="D79">
        <v>292</v>
      </c>
      <c r="E79">
        <v>1</v>
      </c>
      <c r="F79" s="3">
        <v>0</v>
      </c>
      <c r="G79" s="3">
        <v>24066</v>
      </c>
      <c r="H79" s="3">
        <v>66</v>
      </c>
      <c r="I79" s="3">
        <v>1660</v>
      </c>
      <c r="J79" s="3">
        <v>896</v>
      </c>
      <c r="K79" s="3">
        <v>498</v>
      </c>
      <c r="L79" s="3">
        <v>0</v>
      </c>
      <c r="M79" s="3">
        <v>299</v>
      </c>
    </row>
    <row r="80" spans="1:13" x14ac:dyDescent="0.25">
      <c r="A80">
        <v>79</v>
      </c>
      <c r="B80" s="2" t="s">
        <v>12</v>
      </c>
      <c r="C80" s="2" t="s">
        <v>4</v>
      </c>
      <c r="D80">
        <v>292</v>
      </c>
      <c r="E80">
        <v>1</v>
      </c>
      <c r="F80" s="3">
        <v>69043</v>
      </c>
      <c r="G80" s="3">
        <v>185488</v>
      </c>
      <c r="H80" s="3">
        <v>77176</v>
      </c>
      <c r="I80" s="3">
        <v>74686</v>
      </c>
      <c r="J80" s="3">
        <v>929</v>
      </c>
      <c r="K80" s="3">
        <v>763</v>
      </c>
      <c r="L80" s="3">
        <v>71964</v>
      </c>
      <c r="M80" s="3">
        <v>133</v>
      </c>
    </row>
    <row r="81" spans="1:13" x14ac:dyDescent="0.25">
      <c r="A81">
        <v>80</v>
      </c>
      <c r="B81" s="2" t="s">
        <v>9</v>
      </c>
      <c r="C81" s="2" t="s">
        <v>4</v>
      </c>
      <c r="D81">
        <v>292</v>
      </c>
      <c r="E81">
        <v>1</v>
      </c>
      <c r="F81" s="3">
        <v>0</v>
      </c>
      <c r="G81" s="3">
        <v>0</v>
      </c>
      <c r="H81" s="3">
        <v>0</v>
      </c>
      <c r="I81" s="3">
        <v>996</v>
      </c>
      <c r="J81" s="3">
        <v>996</v>
      </c>
      <c r="K81" s="3">
        <v>996</v>
      </c>
      <c r="L81" s="3">
        <v>0</v>
      </c>
      <c r="M81" s="3">
        <v>0</v>
      </c>
    </row>
    <row r="82" spans="1:13" x14ac:dyDescent="0.25">
      <c r="A82">
        <v>81</v>
      </c>
      <c r="B82" s="2" t="s">
        <v>7</v>
      </c>
      <c r="C82" s="2" t="s">
        <v>4</v>
      </c>
      <c r="D82">
        <v>292</v>
      </c>
      <c r="E82">
        <v>1</v>
      </c>
      <c r="F82" s="3">
        <v>0</v>
      </c>
      <c r="G82" s="3">
        <v>409613</v>
      </c>
      <c r="H82" s="3">
        <v>199230</v>
      </c>
      <c r="I82" s="3">
        <v>198267</v>
      </c>
      <c r="J82" s="3">
        <v>1029</v>
      </c>
      <c r="K82" s="3">
        <v>730</v>
      </c>
      <c r="L82" s="3">
        <v>192558</v>
      </c>
      <c r="M82" s="3">
        <v>4514</v>
      </c>
    </row>
    <row r="83" spans="1:13" x14ac:dyDescent="0.25">
      <c r="A83">
        <v>82</v>
      </c>
      <c r="B83" s="2" t="s">
        <v>5</v>
      </c>
      <c r="C83" s="2" t="s">
        <v>4</v>
      </c>
      <c r="D83">
        <v>292</v>
      </c>
      <c r="E83">
        <v>1</v>
      </c>
      <c r="F83" s="3">
        <v>6606</v>
      </c>
      <c r="G83" s="3">
        <v>0</v>
      </c>
      <c r="H83" s="3">
        <v>1726</v>
      </c>
      <c r="I83" s="3">
        <v>1660</v>
      </c>
      <c r="J83" s="3">
        <v>1162</v>
      </c>
      <c r="K83" s="3">
        <v>929</v>
      </c>
      <c r="L83" s="3">
        <v>0</v>
      </c>
      <c r="M83" s="3">
        <v>0</v>
      </c>
    </row>
    <row r="84" spans="1:13" x14ac:dyDescent="0.25">
      <c r="A84">
        <v>83</v>
      </c>
      <c r="B84" s="2" t="s">
        <v>3</v>
      </c>
      <c r="C84" s="2" t="s">
        <v>4</v>
      </c>
      <c r="D84">
        <v>292</v>
      </c>
      <c r="E84">
        <v>1</v>
      </c>
      <c r="F84" s="3">
        <v>0</v>
      </c>
      <c r="G84" s="3">
        <v>79699</v>
      </c>
      <c r="H84" s="3">
        <v>21908</v>
      </c>
      <c r="I84" s="3">
        <v>19286</v>
      </c>
      <c r="J84" s="3">
        <v>1361</v>
      </c>
      <c r="K84" s="3">
        <v>697</v>
      </c>
      <c r="L84" s="3">
        <v>16331</v>
      </c>
      <c r="M84" s="3">
        <v>0</v>
      </c>
    </row>
    <row r="85" spans="1:13" x14ac:dyDescent="0.25">
      <c r="A85">
        <v>84</v>
      </c>
      <c r="B85" s="2" t="s">
        <v>9</v>
      </c>
      <c r="C85" s="2" t="s">
        <v>4</v>
      </c>
      <c r="D85">
        <v>292</v>
      </c>
      <c r="E85">
        <v>1</v>
      </c>
      <c r="F85" s="3">
        <v>0</v>
      </c>
      <c r="G85" s="3">
        <v>7469</v>
      </c>
      <c r="H85" s="3">
        <v>1792</v>
      </c>
      <c r="I85" s="3">
        <v>1759</v>
      </c>
      <c r="J85" s="3">
        <v>1394</v>
      </c>
      <c r="K85" s="3">
        <v>1129</v>
      </c>
      <c r="L85" s="3">
        <v>100</v>
      </c>
      <c r="M85" s="3">
        <v>0</v>
      </c>
    </row>
    <row r="86" spans="1:13" x14ac:dyDescent="0.25">
      <c r="A86">
        <v>85</v>
      </c>
      <c r="B86" s="2" t="s">
        <v>12</v>
      </c>
      <c r="C86" s="2" t="s">
        <v>4</v>
      </c>
      <c r="D86">
        <v>292</v>
      </c>
      <c r="E86">
        <v>1</v>
      </c>
      <c r="F86" s="3">
        <v>54139</v>
      </c>
      <c r="G86" s="3">
        <v>70437</v>
      </c>
      <c r="H86" s="3">
        <v>25460</v>
      </c>
      <c r="I86" s="3">
        <v>37111</v>
      </c>
      <c r="J86" s="3">
        <v>1461</v>
      </c>
      <c r="K86" s="3">
        <v>1062</v>
      </c>
      <c r="L86" s="3">
        <v>14240</v>
      </c>
      <c r="M86" s="3">
        <v>20514</v>
      </c>
    </row>
    <row r="87" spans="1:13" x14ac:dyDescent="0.25">
      <c r="A87">
        <v>86</v>
      </c>
      <c r="B87" s="2" t="s">
        <v>15</v>
      </c>
      <c r="C87" s="2" t="s">
        <v>4</v>
      </c>
      <c r="D87">
        <v>292</v>
      </c>
      <c r="E87">
        <v>1</v>
      </c>
      <c r="F87" s="3">
        <v>0</v>
      </c>
      <c r="G87" s="3">
        <v>40098</v>
      </c>
      <c r="H87" s="3">
        <v>1627</v>
      </c>
      <c r="I87" s="3">
        <v>1627</v>
      </c>
      <c r="J87" s="3">
        <v>1527</v>
      </c>
      <c r="K87" s="3">
        <v>1228</v>
      </c>
      <c r="L87" s="3">
        <v>0</v>
      </c>
      <c r="M87" s="3">
        <v>0</v>
      </c>
    </row>
    <row r="88" spans="1:13" x14ac:dyDescent="0.25">
      <c r="A88">
        <v>87</v>
      </c>
      <c r="B88" s="2" t="s">
        <v>12</v>
      </c>
      <c r="C88" s="2" t="s">
        <v>4</v>
      </c>
      <c r="D88">
        <v>292</v>
      </c>
      <c r="E88">
        <v>1</v>
      </c>
      <c r="F88" s="3">
        <v>19319</v>
      </c>
      <c r="G88" s="3">
        <v>2025</v>
      </c>
      <c r="H88" s="3">
        <v>1992</v>
      </c>
      <c r="I88" s="3">
        <v>1892</v>
      </c>
      <c r="J88" s="3">
        <v>1527</v>
      </c>
      <c r="K88" s="3">
        <v>1228</v>
      </c>
      <c r="L88" s="3">
        <v>0</v>
      </c>
      <c r="M88" s="3">
        <v>365</v>
      </c>
    </row>
    <row r="89" spans="1:13" x14ac:dyDescent="0.25">
      <c r="A89">
        <v>88</v>
      </c>
      <c r="B89" s="2" t="s">
        <v>8</v>
      </c>
      <c r="C89" s="2" t="s">
        <v>4</v>
      </c>
      <c r="D89">
        <v>292</v>
      </c>
      <c r="E89">
        <v>1</v>
      </c>
      <c r="F89" s="3">
        <v>371307</v>
      </c>
      <c r="G89" s="3">
        <v>233353</v>
      </c>
      <c r="H89" s="3">
        <v>102270</v>
      </c>
      <c r="I89" s="3">
        <v>114054</v>
      </c>
      <c r="J89" s="3">
        <v>1560</v>
      </c>
      <c r="K89" s="3">
        <v>1195</v>
      </c>
      <c r="L89" s="3">
        <v>66786</v>
      </c>
      <c r="M89" s="3">
        <v>37576</v>
      </c>
    </row>
    <row r="90" spans="1:13" x14ac:dyDescent="0.25">
      <c r="A90">
        <v>89</v>
      </c>
      <c r="B90" s="2" t="s">
        <v>7</v>
      </c>
      <c r="C90" s="2" t="s">
        <v>4</v>
      </c>
      <c r="D90">
        <v>292</v>
      </c>
      <c r="E90">
        <v>1</v>
      </c>
      <c r="F90" s="3">
        <v>0</v>
      </c>
      <c r="G90" s="3">
        <v>44978</v>
      </c>
      <c r="H90" s="3">
        <v>33227</v>
      </c>
      <c r="I90" s="3">
        <v>33426</v>
      </c>
      <c r="J90" s="3">
        <v>1693</v>
      </c>
      <c r="K90" s="3">
        <v>1693</v>
      </c>
      <c r="L90" s="3">
        <v>31634</v>
      </c>
      <c r="M90" s="3">
        <v>0</v>
      </c>
    </row>
    <row r="91" spans="1:13" x14ac:dyDescent="0.25">
      <c r="A91">
        <v>90</v>
      </c>
      <c r="B91" s="2" t="s">
        <v>15</v>
      </c>
      <c r="C91" s="2" t="s">
        <v>4</v>
      </c>
      <c r="D91">
        <v>292</v>
      </c>
      <c r="E91">
        <v>1</v>
      </c>
      <c r="F91" s="3">
        <v>0</v>
      </c>
      <c r="G91" s="3">
        <v>25261</v>
      </c>
      <c r="H91" s="3">
        <v>896</v>
      </c>
      <c r="I91" s="3">
        <v>2324</v>
      </c>
      <c r="J91" s="3">
        <v>1792</v>
      </c>
      <c r="K91" s="3">
        <v>1792</v>
      </c>
      <c r="L91" s="3">
        <v>0</v>
      </c>
      <c r="M91" s="3">
        <v>0</v>
      </c>
    </row>
    <row r="92" spans="1:13" x14ac:dyDescent="0.25">
      <c r="A92">
        <v>91</v>
      </c>
      <c r="B92" s="2" t="s">
        <v>8</v>
      </c>
      <c r="C92" s="2" t="s">
        <v>6</v>
      </c>
      <c r="D92">
        <v>292</v>
      </c>
      <c r="E92">
        <v>1</v>
      </c>
      <c r="F92" s="3">
        <v>0</v>
      </c>
      <c r="G92" s="3">
        <v>20215</v>
      </c>
      <c r="H92" s="3">
        <v>7834</v>
      </c>
      <c r="I92" s="3">
        <v>6971</v>
      </c>
      <c r="J92" s="3">
        <v>1859</v>
      </c>
      <c r="K92" s="3">
        <v>1859</v>
      </c>
      <c r="L92" s="3">
        <v>1494</v>
      </c>
      <c r="M92" s="3">
        <v>3452</v>
      </c>
    </row>
    <row r="93" spans="1:13" x14ac:dyDescent="0.25">
      <c r="A93">
        <v>92</v>
      </c>
      <c r="B93" s="2" t="s">
        <v>5</v>
      </c>
      <c r="C93" s="2" t="s">
        <v>4</v>
      </c>
      <c r="D93">
        <v>292</v>
      </c>
      <c r="E93">
        <v>1</v>
      </c>
      <c r="F93" s="3">
        <v>10124</v>
      </c>
      <c r="G93" s="3">
        <v>33</v>
      </c>
      <c r="H93" s="3">
        <v>1859</v>
      </c>
      <c r="I93" s="3">
        <v>1859</v>
      </c>
      <c r="J93" s="3">
        <v>1859</v>
      </c>
      <c r="K93" s="3">
        <v>1527</v>
      </c>
      <c r="L93" s="3">
        <v>0</v>
      </c>
      <c r="M93" s="3">
        <v>0</v>
      </c>
    </row>
    <row r="94" spans="1:13" x14ac:dyDescent="0.25">
      <c r="A94">
        <v>93</v>
      </c>
      <c r="B94" s="2" t="s">
        <v>8</v>
      </c>
      <c r="C94" s="2" t="s">
        <v>4</v>
      </c>
      <c r="D94">
        <v>292</v>
      </c>
      <c r="E94">
        <v>1</v>
      </c>
      <c r="F94" s="3">
        <v>0</v>
      </c>
      <c r="G94" s="3">
        <v>8464</v>
      </c>
      <c r="H94" s="3">
        <v>2456</v>
      </c>
      <c r="I94" s="3">
        <v>2257</v>
      </c>
      <c r="J94" s="3">
        <v>2025</v>
      </c>
      <c r="K94" s="3">
        <v>1627</v>
      </c>
      <c r="L94" s="3">
        <v>0</v>
      </c>
      <c r="M94" s="3">
        <v>232</v>
      </c>
    </row>
    <row r="95" spans="1:13" x14ac:dyDescent="0.25">
      <c r="A95">
        <v>94</v>
      </c>
      <c r="B95" s="2" t="s">
        <v>8</v>
      </c>
      <c r="C95" s="2" t="s">
        <v>4</v>
      </c>
      <c r="D95">
        <v>292</v>
      </c>
      <c r="E95">
        <v>1</v>
      </c>
      <c r="F95" s="3">
        <v>0</v>
      </c>
      <c r="G95" s="3">
        <v>281584</v>
      </c>
      <c r="H95" s="3">
        <v>275609</v>
      </c>
      <c r="I95" s="3">
        <v>274646</v>
      </c>
      <c r="J95" s="3">
        <v>2124</v>
      </c>
      <c r="K95" s="3">
        <v>1693</v>
      </c>
      <c r="L95" s="3">
        <v>272190</v>
      </c>
      <c r="M95" s="3">
        <v>0</v>
      </c>
    </row>
    <row r="96" spans="1:13" x14ac:dyDescent="0.25">
      <c r="A96">
        <v>95</v>
      </c>
      <c r="B96" s="2" t="s">
        <v>9</v>
      </c>
      <c r="C96" s="2" t="s">
        <v>4</v>
      </c>
      <c r="D96">
        <v>292</v>
      </c>
      <c r="E96">
        <v>1</v>
      </c>
      <c r="F96" s="3">
        <v>383191</v>
      </c>
      <c r="G96" s="3">
        <v>8697</v>
      </c>
      <c r="H96" s="3">
        <v>87466</v>
      </c>
      <c r="I96" s="3">
        <v>79765</v>
      </c>
      <c r="J96" s="3">
        <v>2191</v>
      </c>
      <c r="K96" s="3">
        <v>763</v>
      </c>
      <c r="L96" s="3">
        <v>50189</v>
      </c>
      <c r="M96" s="3">
        <v>22671</v>
      </c>
    </row>
    <row r="97" spans="1:13" x14ac:dyDescent="0.25">
      <c r="A97">
        <v>96</v>
      </c>
      <c r="B97" s="2" t="s">
        <v>8</v>
      </c>
      <c r="C97" s="2" t="s">
        <v>4</v>
      </c>
      <c r="D97">
        <v>292</v>
      </c>
      <c r="E97">
        <v>1</v>
      </c>
      <c r="F97" s="3">
        <v>9527</v>
      </c>
      <c r="G97" s="3">
        <v>115382</v>
      </c>
      <c r="H97" s="3">
        <v>15004</v>
      </c>
      <c r="I97" s="3">
        <v>12813</v>
      </c>
      <c r="J97" s="3">
        <v>2224</v>
      </c>
      <c r="K97" s="3">
        <v>1826</v>
      </c>
      <c r="L97" s="3">
        <v>7435</v>
      </c>
      <c r="M97" s="3">
        <v>2589</v>
      </c>
    </row>
    <row r="98" spans="1:13" x14ac:dyDescent="0.25">
      <c r="A98">
        <v>97</v>
      </c>
      <c r="B98" s="2" t="s">
        <v>7</v>
      </c>
      <c r="C98" s="2" t="s">
        <v>4</v>
      </c>
      <c r="D98">
        <v>292</v>
      </c>
      <c r="E98">
        <v>1</v>
      </c>
      <c r="F98" s="3">
        <v>5411</v>
      </c>
      <c r="G98" s="3">
        <v>26323</v>
      </c>
      <c r="H98" s="3">
        <v>7004</v>
      </c>
      <c r="I98" s="3">
        <v>6506</v>
      </c>
      <c r="J98" s="3">
        <v>2324</v>
      </c>
      <c r="K98" s="3">
        <v>2324</v>
      </c>
      <c r="L98" s="3">
        <v>4182</v>
      </c>
      <c r="M98" s="3">
        <v>0</v>
      </c>
    </row>
    <row r="99" spans="1:13" x14ac:dyDescent="0.25">
      <c r="A99">
        <v>98</v>
      </c>
      <c r="B99" s="2" t="s">
        <v>7</v>
      </c>
      <c r="C99" s="2" t="s">
        <v>4</v>
      </c>
      <c r="D99">
        <v>292</v>
      </c>
      <c r="E99">
        <v>1</v>
      </c>
      <c r="F99" s="3">
        <v>0</v>
      </c>
      <c r="G99" s="3">
        <v>124444</v>
      </c>
      <c r="H99" s="3">
        <v>32497</v>
      </c>
      <c r="I99" s="3">
        <v>31401</v>
      </c>
      <c r="J99" s="3">
        <v>2456</v>
      </c>
      <c r="K99" s="3">
        <v>1925</v>
      </c>
      <c r="L99" s="3">
        <v>28348</v>
      </c>
      <c r="M99" s="3">
        <v>266</v>
      </c>
    </row>
    <row r="100" spans="1:13" x14ac:dyDescent="0.25">
      <c r="A100">
        <v>99</v>
      </c>
      <c r="B100" s="2" t="s">
        <v>15</v>
      </c>
      <c r="C100" s="2" t="s">
        <v>4</v>
      </c>
      <c r="D100">
        <v>292</v>
      </c>
      <c r="E100">
        <v>1</v>
      </c>
      <c r="F100" s="3">
        <v>0</v>
      </c>
      <c r="G100" s="3">
        <v>4149</v>
      </c>
      <c r="H100" s="3">
        <v>2589</v>
      </c>
      <c r="I100" s="3">
        <v>2490</v>
      </c>
      <c r="J100" s="3">
        <v>2490</v>
      </c>
      <c r="K100" s="3">
        <v>2025</v>
      </c>
      <c r="L100" s="3">
        <v>0</v>
      </c>
      <c r="M100" s="3">
        <v>0</v>
      </c>
    </row>
    <row r="101" spans="1:13" x14ac:dyDescent="0.25">
      <c r="A101">
        <v>100</v>
      </c>
      <c r="B101" s="2" t="s">
        <v>9</v>
      </c>
      <c r="C101" s="2" t="s">
        <v>4</v>
      </c>
      <c r="D101">
        <v>292</v>
      </c>
      <c r="E101">
        <v>1</v>
      </c>
      <c r="F101" s="3">
        <v>0</v>
      </c>
      <c r="G101" s="3">
        <v>656808</v>
      </c>
      <c r="H101" s="3">
        <v>189139</v>
      </c>
      <c r="I101" s="3">
        <v>181206</v>
      </c>
      <c r="J101" s="3">
        <v>2556</v>
      </c>
      <c r="K101" s="3">
        <v>963</v>
      </c>
      <c r="L101" s="3">
        <v>169223</v>
      </c>
      <c r="M101" s="3">
        <v>9228</v>
      </c>
    </row>
    <row r="102" spans="1:13" x14ac:dyDescent="0.25">
      <c r="A102">
        <v>101</v>
      </c>
      <c r="B102" s="2" t="s">
        <v>5</v>
      </c>
      <c r="C102" s="2" t="s">
        <v>4</v>
      </c>
      <c r="D102">
        <v>292</v>
      </c>
      <c r="E102">
        <v>1</v>
      </c>
      <c r="F102" s="3">
        <v>0</v>
      </c>
      <c r="G102" s="3">
        <v>20846</v>
      </c>
      <c r="H102" s="3">
        <v>11153</v>
      </c>
      <c r="I102" s="3">
        <v>13211</v>
      </c>
      <c r="J102" s="3">
        <v>2788</v>
      </c>
      <c r="K102" s="3">
        <v>2257</v>
      </c>
      <c r="L102" s="3">
        <v>8099</v>
      </c>
      <c r="M102" s="3">
        <v>2224</v>
      </c>
    </row>
    <row r="103" spans="1:13" x14ac:dyDescent="0.25">
      <c r="A103">
        <v>102</v>
      </c>
      <c r="B103" s="2" t="s">
        <v>9</v>
      </c>
      <c r="C103" s="2" t="s">
        <v>4</v>
      </c>
      <c r="D103">
        <v>292</v>
      </c>
      <c r="E103">
        <v>1</v>
      </c>
      <c r="F103" s="3">
        <v>0</v>
      </c>
      <c r="G103" s="3">
        <v>9261</v>
      </c>
      <c r="H103" s="3">
        <v>3153</v>
      </c>
      <c r="I103" s="3">
        <v>3153</v>
      </c>
      <c r="J103" s="3">
        <v>2788</v>
      </c>
      <c r="K103" s="3">
        <v>2257</v>
      </c>
      <c r="L103" s="3">
        <v>0</v>
      </c>
      <c r="M103" s="3">
        <v>0</v>
      </c>
    </row>
    <row r="104" spans="1:13" x14ac:dyDescent="0.25">
      <c r="A104">
        <v>103</v>
      </c>
      <c r="B104" s="2" t="s">
        <v>7</v>
      </c>
      <c r="C104" s="2" t="s">
        <v>4</v>
      </c>
      <c r="D104">
        <v>292</v>
      </c>
      <c r="E104">
        <v>1</v>
      </c>
      <c r="F104" s="3">
        <v>975669</v>
      </c>
      <c r="G104" s="3">
        <v>44646</v>
      </c>
      <c r="H104" s="3">
        <v>4382</v>
      </c>
      <c r="I104" s="3">
        <v>2821</v>
      </c>
      <c r="J104" s="3">
        <v>2821</v>
      </c>
      <c r="K104" s="3">
        <v>1925</v>
      </c>
      <c r="L104" s="3">
        <v>0</v>
      </c>
      <c r="M104" s="3">
        <v>0</v>
      </c>
    </row>
    <row r="105" spans="1:13" x14ac:dyDescent="0.25">
      <c r="A105">
        <v>104</v>
      </c>
      <c r="B105" s="2" t="s">
        <v>8</v>
      </c>
      <c r="C105" s="2" t="s">
        <v>6</v>
      </c>
      <c r="D105">
        <v>292</v>
      </c>
      <c r="E105">
        <v>1</v>
      </c>
      <c r="F105" s="3">
        <v>1660</v>
      </c>
      <c r="G105" s="3">
        <v>40131</v>
      </c>
      <c r="H105" s="3">
        <v>1261</v>
      </c>
      <c r="I105" s="3">
        <v>4846</v>
      </c>
      <c r="J105" s="3">
        <v>3054</v>
      </c>
      <c r="K105" s="3">
        <v>3054</v>
      </c>
      <c r="L105" s="3">
        <v>1427</v>
      </c>
      <c r="M105" s="3">
        <v>199</v>
      </c>
    </row>
    <row r="106" spans="1:13" x14ac:dyDescent="0.25">
      <c r="A106">
        <v>105</v>
      </c>
      <c r="B106" s="2" t="s">
        <v>9</v>
      </c>
      <c r="C106" s="2" t="s">
        <v>4</v>
      </c>
      <c r="D106">
        <v>292</v>
      </c>
      <c r="E106">
        <v>1</v>
      </c>
      <c r="F106" s="3">
        <v>29277</v>
      </c>
      <c r="G106" s="3">
        <v>25792</v>
      </c>
      <c r="H106" s="3">
        <v>21310</v>
      </c>
      <c r="I106" s="3">
        <v>20713</v>
      </c>
      <c r="J106" s="3">
        <v>3253</v>
      </c>
      <c r="K106" s="3">
        <v>3253</v>
      </c>
      <c r="L106" s="3">
        <v>17261</v>
      </c>
      <c r="M106" s="3">
        <v>199</v>
      </c>
    </row>
    <row r="107" spans="1:13" x14ac:dyDescent="0.25">
      <c r="A107">
        <v>106</v>
      </c>
      <c r="B107" s="2" t="s">
        <v>13</v>
      </c>
      <c r="C107" s="2" t="s">
        <v>4</v>
      </c>
      <c r="D107">
        <v>292</v>
      </c>
      <c r="E107">
        <v>1</v>
      </c>
      <c r="F107" s="3">
        <v>0</v>
      </c>
      <c r="G107" s="3">
        <v>27451</v>
      </c>
      <c r="H107" s="3">
        <v>10390</v>
      </c>
      <c r="I107" s="3">
        <v>8166</v>
      </c>
      <c r="J107" s="3">
        <v>3319</v>
      </c>
      <c r="K107" s="3">
        <v>2689</v>
      </c>
      <c r="L107" s="3">
        <v>0</v>
      </c>
      <c r="M107" s="3">
        <v>4282</v>
      </c>
    </row>
    <row r="108" spans="1:13" x14ac:dyDescent="0.25">
      <c r="A108">
        <v>107</v>
      </c>
      <c r="B108" s="2" t="s">
        <v>9</v>
      </c>
      <c r="C108" s="2" t="s">
        <v>4</v>
      </c>
      <c r="D108">
        <v>292</v>
      </c>
      <c r="E108">
        <v>1</v>
      </c>
      <c r="F108" s="3">
        <v>896</v>
      </c>
      <c r="G108" s="3">
        <v>315475</v>
      </c>
      <c r="H108" s="3">
        <v>52114</v>
      </c>
      <c r="I108" s="3">
        <v>51285</v>
      </c>
      <c r="J108" s="3">
        <v>3353</v>
      </c>
      <c r="K108" s="3">
        <v>2722</v>
      </c>
      <c r="L108" s="3">
        <v>39268</v>
      </c>
      <c r="M108" s="3">
        <v>7336</v>
      </c>
    </row>
    <row r="109" spans="1:13" x14ac:dyDescent="0.25">
      <c r="A109">
        <v>108</v>
      </c>
      <c r="B109" s="2" t="s">
        <v>9</v>
      </c>
      <c r="C109" s="2" t="s">
        <v>4</v>
      </c>
      <c r="D109">
        <v>292</v>
      </c>
      <c r="E109">
        <v>1</v>
      </c>
      <c r="F109" s="3">
        <v>0</v>
      </c>
      <c r="G109" s="3">
        <v>65226</v>
      </c>
      <c r="H109" s="3">
        <v>3917</v>
      </c>
      <c r="I109" s="3">
        <v>3651</v>
      </c>
      <c r="J109" s="3">
        <v>3519</v>
      </c>
      <c r="K109" s="3">
        <v>2855</v>
      </c>
      <c r="L109" s="3">
        <v>0</v>
      </c>
      <c r="M109" s="3">
        <v>133</v>
      </c>
    </row>
    <row r="110" spans="1:13" x14ac:dyDescent="0.25">
      <c r="A110">
        <v>109</v>
      </c>
      <c r="B110" s="2" t="s">
        <v>8</v>
      </c>
      <c r="C110" s="2" t="s">
        <v>4</v>
      </c>
      <c r="D110">
        <v>292</v>
      </c>
      <c r="E110">
        <v>1</v>
      </c>
      <c r="F110" s="3">
        <v>763</v>
      </c>
      <c r="G110" s="3">
        <v>9394</v>
      </c>
      <c r="H110" s="3">
        <v>-1792</v>
      </c>
      <c r="I110" s="3">
        <v>9693</v>
      </c>
      <c r="J110" s="3">
        <v>3618</v>
      </c>
      <c r="K110" s="3">
        <v>2921</v>
      </c>
      <c r="L110" s="3">
        <v>4249</v>
      </c>
      <c r="M110" s="3">
        <v>1494</v>
      </c>
    </row>
    <row r="111" spans="1:13" x14ac:dyDescent="0.25">
      <c r="A111">
        <v>110</v>
      </c>
      <c r="B111" s="2" t="s">
        <v>15</v>
      </c>
      <c r="C111" s="2" t="s">
        <v>4</v>
      </c>
      <c r="D111">
        <v>292</v>
      </c>
      <c r="E111">
        <v>1</v>
      </c>
      <c r="F111" s="3">
        <v>0</v>
      </c>
      <c r="G111" s="3">
        <v>900551</v>
      </c>
      <c r="H111" s="3">
        <v>349233</v>
      </c>
      <c r="I111" s="3">
        <v>382925</v>
      </c>
      <c r="J111" s="3">
        <v>3685</v>
      </c>
      <c r="K111" s="3">
        <v>2058</v>
      </c>
      <c r="L111" s="3">
        <v>296554</v>
      </c>
      <c r="M111" s="3">
        <v>74686</v>
      </c>
    </row>
    <row r="112" spans="1:13" x14ac:dyDescent="0.25">
      <c r="A112">
        <v>111</v>
      </c>
      <c r="B112" s="2" t="s">
        <v>15</v>
      </c>
      <c r="C112" s="2" t="s">
        <v>4</v>
      </c>
      <c r="D112">
        <v>292</v>
      </c>
      <c r="E112">
        <v>1</v>
      </c>
      <c r="F112" s="3">
        <v>0</v>
      </c>
      <c r="G112" s="3">
        <v>474972</v>
      </c>
      <c r="H112" s="3">
        <v>154319</v>
      </c>
      <c r="I112" s="3">
        <v>154982</v>
      </c>
      <c r="J112" s="3">
        <v>3685</v>
      </c>
      <c r="K112" s="3">
        <v>3685</v>
      </c>
      <c r="L112" s="3">
        <v>131813</v>
      </c>
      <c r="M112" s="3">
        <v>14738</v>
      </c>
    </row>
    <row r="113" spans="1:13" x14ac:dyDescent="0.25">
      <c r="A113">
        <v>112</v>
      </c>
      <c r="B113" s="2" t="s">
        <v>12</v>
      </c>
      <c r="C113" s="2" t="s">
        <v>4</v>
      </c>
      <c r="D113">
        <v>292</v>
      </c>
      <c r="E113">
        <v>1</v>
      </c>
      <c r="F113" s="3">
        <v>90885</v>
      </c>
      <c r="G113" s="3">
        <v>69408</v>
      </c>
      <c r="H113" s="3">
        <v>8133</v>
      </c>
      <c r="I113" s="3">
        <v>7867</v>
      </c>
      <c r="J113" s="3">
        <v>3817</v>
      </c>
      <c r="K113" s="3">
        <v>3087</v>
      </c>
      <c r="L113" s="3">
        <v>4050</v>
      </c>
      <c r="M113" s="3">
        <v>0</v>
      </c>
    </row>
    <row r="114" spans="1:13" x14ac:dyDescent="0.25">
      <c r="A114">
        <v>113</v>
      </c>
      <c r="B114" s="2" t="s">
        <v>15</v>
      </c>
      <c r="C114" s="2" t="s">
        <v>4</v>
      </c>
      <c r="D114">
        <v>292</v>
      </c>
      <c r="E114">
        <v>1</v>
      </c>
      <c r="F114" s="3">
        <v>13244</v>
      </c>
      <c r="G114" s="3">
        <v>173305</v>
      </c>
      <c r="H114" s="3">
        <v>55699</v>
      </c>
      <c r="I114" s="3">
        <v>53641</v>
      </c>
      <c r="J114" s="3">
        <v>3917</v>
      </c>
      <c r="K114" s="3">
        <v>3187</v>
      </c>
      <c r="L114" s="3">
        <v>45277</v>
      </c>
      <c r="M114" s="3">
        <v>3784</v>
      </c>
    </row>
    <row r="115" spans="1:13" x14ac:dyDescent="0.25">
      <c r="A115">
        <v>114</v>
      </c>
      <c r="B115" s="2" t="s">
        <v>13</v>
      </c>
      <c r="C115" s="2" t="s">
        <v>6</v>
      </c>
      <c r="D115">
        <v>292</v>
      </c>
      <c r="E115">
        <v>1</v>
      </c>
      <c r="F115" s="3">
        <v>0</v>
      </c>
      <c r="G115" s="3">
        <v>67284</v>
      </c>
      <c r="H115" s="3">
        <v>10456</v>
      </c>
      <c r="I115" s="3">
        <v>10522</v>
      </c>
      <c r="J115" s="3">
        <v>4182</v>
      </c>
      <c r="K115" s="3">
        <v>4182</v>
      </c>
      <c r="L115" s="3">
        <v>5909</v>
      </c>
      <c r="M115" s="3">
        <v>332</v>
      </c>
    </row>
    <row r="116" spans="1:13" x14ac:dyDescent="0.25">
      <c r="A116">
        <v>115</v>
      </c>
      <c r="B116" s="2" t="s">
        <v>13</v>
      </c>
      <c r="C116" s="2" t="s">
        <v>4</v>
      </c>
      <c r="D116">
        <v>292</v>
      </c>
      <c r="E116">
        <v>1</v>
      </c>
      <c r="F116" s="3">
        <v>0</v>
      </c>
      <c r="G116" s="3">
        <v>94238</v>
      </c>
      <c r="H116" s="3">
        <v>60015</v>
      </c>
      <c r="I116" s="3">
        <v>60413</v>
      </c>
      <c r="J116" s="3">
        <v>4216</v>
      </c>
      <c r="K116" s="3">
        <v>3419</v>
      </c>
      <c r="L116" s="3">
        <v>51384</v>
      </c>
      <c r="M116" s="3">
        <v>4016</v>
      </c>
    </row>
    <row r="117" spans="1:13" x14ac:dyDescent="0.25">
      <c r="A117">
        <v>116</v>
      </c>
      <c r="B117" s="2" t="s">
        <v>7</v>
      </c>
      <c r="C117" s="2" t="s">
        <v>4</v>
      </c>
      <c r="D117">
        <v>292</v>
      </c>
      <c r="E117">
        <v>1</v>
      </c>
      <c r="F117" s="3">
        <v>0</v>
      </c>
      <c r="G117" s="3">
        <v>49227</v>
      </c>
      <c r="H117" s="3">
        <v>34157</v>
      </c>
      <c r="I117" s="3">
        <v>33758</v>
      </c>
      <c r="J117" s="3">
        <v>4315</v>
      </c>
      <c r="K117" s="3">
        <v>3485</v>
      </c>
      <c r="L117" s="3">
        <v>29343</v>
      </c>
      <c r="M117" s="3">
        <v>0</v>
      </c>
    </row>
    <row r="118" spans="1:13" x14ac:dyDescent="0.25">
      <c r="A118">
        <v>117</v>
      </c>
      <c r="B118" s="2" t="s">
        <v>12</v>
      </c>
      <c r="C118" s="2" t="s">
        <v>4</v>
      </c>
      <c r="D118">
        <v>292</v>
      </c>
      <c r="E118">
        <v>1</v>
      </c>
      <c r="F118" s="3">
        <v>26854</v>
      </c>
      <c r="G118" s="3">
        <v>100</v>
      </c>
      <c r="H118" s="3">
        <v>4315</v>
      </c>
      <c r="I118" s="3">
        <v>4382</v>
      </c>
      <c r="J118" s="3">
        <v>4382</v>
      </c>
      <c r="K118" s="3">
        <v>3552</v>
      </c>
      <c r="L118" s="3">
        <v>0</v>
      </c>
      <c r="M118" s="3">
        <v>0</v>
      </c>
    </row>
    <row r="119" spans="1:13" x14ac:dyDescent="0.25">
      <c r="A119">
        <v>118</v>
      </c>
      <c r="B119" s="2" t="s">
        <v>15</v>
      </c>
      <c r="C119" s="2" t="s">
        <v>4</v>
      </c>
      <c r="D119">
        <v>292</v>
      </c>
      <c r="E119">
        <v>1</v>
      </c>
      <c r="F119" s="3">
        <v>0</v>
      </c>
      <c r="G119" s="3">
        <v>519750</v>
      </c>
      <c r="H119" s="3">
        <v>133074</v>
      </c>
      <c r="I119" s="3">
        <v>154850</v>
      </c>
      <c r="J119" s="3">
        <v>4415</v>
      </c>
      <c r="K119" s="3">
        <v>2390</v>
      </c>
      <c r="L119" s="3">
        <v>111034</v>
      </c>
      <c r="M119" s="3">
        <v>30671</v>
      </c>
    </row>
    <row r="120" spans="1:13" x14ac:dyDescent="0.25">
      <c r="A120">
        <v>119</v>
      </c>
      <c r="B120" s="2" t="s">
        <v>8</v>
      </c>
      <c r="C120" s="2" t="s">
        <v>6</v>
      </c>
      <c r="D120">
        <v>292</v>
      </c>
      <c r="E120">
        <v>1</v>
      </c>
      <c r="F120" s="3">
        <v>2523</v>
      </c>
      <c r="G120" s="3">
        <v>60181</v>
      </c>
      <c r="H120" s="3">
        <v>1892</v>
      </c>
      <c r="I120" s="3">
        <v>6938</v>
      </c>
      <c r="J120" s="3">
        <v>4548</v>
      </c>
      <c r="K120" s="3">
        <v>4548</v>
      </c>
      <c r="L120" s="3">
        <v>2158</v>
      </c>
      <c r="M120" s="3">
        <v>0</v>
      </c>
    </row>
    <row r="121" spans="1:13" x14ac:dyDescent="0.25">
      <c r="A121">
        <v>120</v>
      </c>
      <c r="B121" s="2" t="s">
        <v>5</v>
      </c>
      <c r="C121" s="2" t="s">
        <v>4</v>
      </c>
      <c r="D121">
        <v>292</v>
      </c>
      <c r="E121">
        <v>1</v>
      </c>
      <c r="F121" s="3">
        <v>153920</v>
      </c>
      <c r="G121" s="3">
        <v>479154</v>
      </c>
      <c r="H121" s="3">
        <v>158368</v>
      </c>
      <c r="I121" s="3">
        <v>157339</v>
      </c>
      <c r="J121" s="3">
        <v>4846</v>
      </c>
      <c r="K121" s="3">
        <v>2921</v>
      </c>
      <c r="L121" s="3">
        <v>147945</v>
      </c>
      <c r="M121" s="3">
        <v>3784</v>
      </c>
    </row>
    <row r="122" spans="1:13" x14ac:dyDescent="0.25">
      <c r="A122">
        <v>121</v>
      </c>
      <c r="B122" s="2" t="s">
        <v>7</v>
      </c>
      <c r="C122" s="2" t="s">
        <v>4</v>
      </c>
      <c r="D122">
        <v>292</v>
      </c>
      <c r="E122">
        <v>1</v>
      </c>
      <c r="F122" s="3">
        <v>0</v>
      </c>
      <c r="G122" s="3">
        <v>179214</v>
      </c>
      <c r="H122" s="3">
        <v>9560</v>
      </c>
      <c r="I122" s="3">
        <v>11419</v>
      </c>
      <c r="J122" s="3">
        <v>4979</v>
      </c>
      <c r="K122" s="3">
        <v>3817</v>
      </c>
      <c r="L122" s="3">
        <v>0</v>
      </c>
      <c r="M122" s="3">
        <v>5709</v>
      </c>
    </row>
    <row r="123" spans="1:13" x14ac:dyDescent="0.25">
      <c r="A123">
        <v>122</v>
      </c>
      <c r="B123" s="2" t="s">
        <v>13</v>
      </c>
      <c r="C123" s="2" t="s">
        <v>16</v>
      </c>
      <c r="D123">
        <v>292</v>
      </c>
      <c r="E123">
        <v>1</v>
      </c>
      <c r="F123" s="3">
        <v>29111</v>
      </c>
      <c r="G123" s="3">
        <v>65525</v>
      </c>
      <c r="H123" s="3">
        <v>17759</v>
      </c>
      <c r="I123" s="3">
        <v>15999</v>
      </c>
      <c r="J123" s="3">
        <v>5278</v>
      </c>
      <c r="K123" s="3">
        <v>5278</v>
      </c>
      <c r="L123" s="3">
        <v>10456</v>
      </c>
      <c r="M123" s="3">
        <v>0</v>
      </c>
    </row>
    <row r="124" spans="1:13" x14ac:dyDescent="0.25">
      <c r="A124">
        <v>123</v>
      </c>
      <c r="B124" s="2" t="s">
        <v>3</v>
      </c>
      <c r="C124" s="2" t="s">
        <v>4</v>
      </c>
      <c r="D124">
        <v>292</v>
      </c>
      <c r="E124">
        <v>1</v>
      </c>
      <c r="F124" s="3">
        <v>5875</v>
      </c>
      <c r="G124" s="3">
        <v>218383</v>
      </c>
      <c r="H124" s="3">
        <v>45177</v>
      </c>
      <c r="I124" s="3">
        <v>48264</v>
      </c>
      <c r="J124" s="3">
        <v>5676</v>
      </c>
      <c r="K124" s="3">
        <v>4614</v>
      </c>
      <c r="L124" s="3">
        <v>40231</v>
      </c>
      <c r="M124" s="3">
        <v>2290</v>
      </c>
    </row>
    <row r="125" spans="1:13" x14ac:dyDescent="0.25">
      <c r="A125">
        <v>124</v>
      </c>
      <c r="B125" s="2" t="s">
        <v>13</v>
      </c>
      <c r="C125" s="2" t="s">
        <v>4</v>
      </c>
      <c r="D125">
        <v>292</v>
      </c>
      <c r="E125">
        <v>1</v>
      </c>
      <c r="F125" s="3">
        <v>58454</v>
      </c>
      <c r="G125" s="3">
        <v>0</v>
      </c>
      <c r="H125" s="3">
        <v>6473</v>
      </c>
      <c r="I125" s="3">
        <v>5809</v>
      </c>
      <c r="J125" s="3">
        <v>5809</v>
      </c>
      <c r="K125" s="3">
        <v>4581</v>
      </c>
      <c r="L125" s="3">
        <v>0</v>
      </c>
      <c r="M125" s="3">
        <v>0</v>
      </c>
    </row>
    <row r="126" spans="1:13" x14ac:dyDescent="0.25">
      <c r="A126">
        <v>125</v>
      </c>
      <c r="B126" s="2" t="s">
        <v>13</v>
      </c>
      <c r="C126" s="2" t="s">
        <v>4</v>
      </c>
      <c r="D126">
        <v>292</v>
      </c>
      <c r="E126">
        <v>1</v>
      </c>
      <c r="F126" s="3">
        <v>19551</v>
      </c>
      <c r="G126" s="3">
        <v>88296</v>
      </c>
      <c r="H126" s="3">
        <v>19551</v>
      </c>
      <c r="I126" s="3">
        <v>18688</v>
      </c>
      <c r="J126" s="3">
        <v>5909</v>
      </c>
      <c r="K126" s="3">
        <v>4846</v>
      </c>
      <c r="L126" s="3">
        <v>5776</v>
      </c>
      <c r="M126" s="3">
        <v>6772</v>
      </c>
    </row>
    <row r="127" spans="1:13" x14ac:dyDescent="0.25">
      <c r="A127">
        <v>126</v>
      </c>
      <c r="B127" s="2" t="s">
        <v>5</v>
      </c>
      <c r="C127" s="2" t="s">
        <v>4</v>
      </c>
      <c r="D127">
        <v>292</v>
      </c>
      <c r="E127">
        <v>1</v>
      </c>
      <c r="F127" s="3">
        <v>510224</v>
      </c>
      <c r="G127" s="3">
        <v>2811027</v>
      </c>
      <c r="H127" s="3">
        <v>829450</v>
      </c>
      <c r="I127" s="3">
        <v>847872</v>
      </c>
      <c r="J127" s="3">
        <v>5942</v>
      </c>
      <c r="K127" s="3">
        <v>1627</v>
      </c>
      <c r="L127" s="3">
        <v>748556</v>
      </c>
      <c r="M127" s="3">
        <v>79267</v>
      </c>
    </row>
    <row r="128" spans="1:13" x14ac:dyDescent="0.25">
      <c r="A128">
        <v>127</v>
      </c>
      <c r="B128" s="2" t="s">
        <v>7</v>
      </c>
      <c r="C128" s="2" t="s">
        <v>4</v>
      </c>
      <c r="D128">
        <v>292</v>
      </c>
      <c r="E128">
        <v>1</v>
      </c>
      <c r="F128" s="3">
        <v>0</v>
      </c>
      <c r="G128" s="3">
        <v>104893</v>
      </c>
      <c r="H128" s="3">
        <v>18223</v>
      </c>
      <c r="I128" s="3">
        <v>14373</v>
      </c>
      <c r="J128" s="3">
        <v>6572</v>
      </c>
      <c r="K128" s="3">
        <v>6274</v>
      </c>
      <c r="L128" s="3">
        <v>5676</v>
      </c>
      <c r="M128" s="3">
        <v>1826</v>
      </c>
    </row>
    <row r="129" spans="1:13" x14ac:dyDescent="0.25">
      <c r="A129">
        <v>128</v>
      </c>
      <c r="B129" s="2" t="s">
        <v>8</v>
      </c>
      <c r="C129" s="2" t="s">
        <v>4</v>
      </c>
      <c r="D129">
        <v>292</v>
      </c>
      <c r="E129">
        <v>1</v>
      </c>
      <c r="F129" s="3">
        <v>0</v>
      </c>
      <c r="G129" s="3">
        <v>93773</v>
      </c>
      <c r="H129" s="3">
        <v>52480</v>
      </c>
      <c r="I129" s="3">
        <v>53177</v>
      </c>
      <c r="J129" s="3">
        <v>7137</v>
      </c>
      <c r="K129" s="3">
        <v>5012</v>
      </c>
      <c r="L129" s="3">
        <v>32962</v>
      </c>
      <c r="M129" s="3">
        <v>11153</v>
      </c>
    </row>
    <row r="130" spans="1:13" x14ac:dyDescent="0.25">
      <c r="A130">
        <v>129</v>
      </c>
      <c r="B130" s="2" t="s">
        <v>5</v>
      </c>
      <c r="C130" s="2" t="s">
        <v>4</v>
      </c>
      <c r="D130">
        <v>292</v>
      </c>
      <c r="E130">
        <v>1</v>
      </c>
      <c r="F130" s="3">
        <v>68579</v>
      </c>
      <c r="G130" s="3">
        <v>384983</v>
      </c>
      <c r="H130" s="3">
        <v>131913</v>
      </c>
      <c r="I130" s="3">
        <v>122452</v>
      </c>
      <c r="J130" s="3">
        <v>7170</v>
      </c>
      <c r="K130" s="3">
        <v>5577</v>
      </c>
      <c r="L130" s="3">
        <v>87234</v>
      </c>
      <c r="M130" s="3">
        <v>22472</v>
      </c>
    </row>
    <row r="131" spans="1:13" x14ac:dyDescent="0.25">
      <c r="A131">
        <v>130</v>
      </c>
      <c r="B131" s="2" t="s">
        <v>3</v>
      </c>
      <c r="C131" s="2" t="s">
        <v>11</v>
      </c>
      <c r="D131">
        <v>292</v>
      </c>
      <c r="E131">
        <v>1</v>
      </c>
      <c r="F131" s="3">
        <v>0</v>
      </c>
      <c r="G131" s="3">
        <v>552015</v>
      </c>
      <c r="H131" s="3">
        <v>141605</v>
      </c>
      <c r="I131" s="3">
        <v>139016</v>
      </c>
      <c r="J131" s="3">
        <v>7402</v>
      </c>
      <c r="K131" s="3">
        <v>5809</v>
      </c>
      <c r="L131" s="3">
        <v>107648</v>
      </c>
      <c r="M131" s="3">
        <v>22904</v>
      </c>
    </row>
    <row r="132" spans="1:13" x14ac:dyDescent="0.25">
      <c r="A132">
        <v>131</v>
      </c>
      <c r="B132" s="2" t="s">
        <v>7</v>
      </c>
      <c r="C132" s="2" t="s">
        <v>4</v>
      </c>
      <c r="D132">
        <v>292</v>
      </c>
      <c r="E132">
        <v>1</v>
      </c>
      <c r="F132" s="3">
        <v>18755</v>
      </c>
      <c r="G132" s="3">
        <v>7801</v>
      </c>
      <c r="H132" s="3">
        <v>6141</v>
      </c>
      <c r="I132" s="3">
        <v>10622</v>
      </c>
      <c r="J132" s="3">
        <v>7734</v>
      </c>
      <c r="K132" s="3">
        <v>6274</v>
      </c>
      <c r="L132" s="3">
        <v>2888</v>
      </c>
      <c r="M132" s="3">
        <v>0</v>
      </c>
    </row>
    <row r="133" spans="1:13" x14ac:dyDescent="0.25">
      <c r="A133">
        <v>132</v>
      </c>
      <c r="B133" s="2" t="s">
        <v>13</v>
      </c>
      <c r="C133" s="2" t="s">
        <v>4</v>
      </c>
      <c r="D133">
        <v>292</v>
      </c>
      <c r="E133">
        <v>1</v>
      </c>
      <c r="F133" s="3">
        <v>0</v>
      </c>
      <c r="G133" s="3">
        <v>62239</v>
      </c>
      <c r="H133" s="3">
        <v>10456</v>
      </c>
      <c r="I133" s="3">
        <v>10357</v>
      </c>
      <c r="J133" s="3">
        <v>7801</v>
      </c>
      <c r="K133" s="3">
        <v>7801</v>
      </c>
      <c r="L133" s="3">
        <v>0</v>
      </c>
      <c r="M133" s="3">
        <v>2423</v>
      </c>
    </row>
    <row r="134" spans="1:13" x14ac:dyDescent="0.25">
      <c r="A134">
        <v>133</v>
      </c>
      <c r="B134" s="2" t="s">
        <v>12</v>
      </c>
      <c r="C134" s="2" t="s">
        <v>4</v>
      </c>
      <c r="D134">
        <v>292</v>
      </c>
      <c r="E134">
        <v>1</v>
      </c>
      <c r="F134" s="3">
        <v>694118</v>
      </c>
      <c r="G134" s="3">
        <v>0</v>
      </c>
      <c r="H134" s="3">
        <v>29875</v>
      </c>
      <c r="I134" s="3">
        <v>28912</v>
      </c>
      <c r="J134" s="3">
        <v>7867</v>
      </c>
      <c r="K134" s="3">
        <v>6340</v>
      </c>
      <c r="L134" s="3">
        <v>10025</v>
      </c>
      <c r="M134" s="3">
        <v>10456</v>
      </c>
    </row>
    <row r="135" spans="1:13" x14ac:dyDescent="0.25">
      <c r="A135">
        <v>134</v>
      </c>
      <c r="B135" s="2" t="s">
        <v>9</v>
      </c>
      <c r="C135" s="2" t="s">
        <v>6</v>
      </c>
      <c r="D135">
        <v>292</v>
      </c>
      <c r="E135">
        <v>1</v>
      </c>
      <c r="F135" s="3">
        <v>0</v>
      </c>
      <c r="G135" s="3">
        <v>71367</v>
      </c>
      <c r="H135" s="3">
        <v>12415</v>
      </c>
      <c r="I135" s="3">
        <v>16896</v>
      </c>
      <c r="J135" s="3">
        <v>7967</v>
      </c>
      <c r="K135" s="3">
        <v>7369</v>
      </c>
      <c r="L135" s="3">
        <v>2656</v>
      </c>
      <c r="M135" s="3">
        <v>6108</v>
      </c>
    </row>
    <row r="136" spans="1:13" x14ac:dyDescent="0.25">
      <c r="A136">
        <v>135</v>
      </c>
      <c r="B136" s="2" t="s">
        <v>12</v>
      </c>
      <c r="C136" s="2" t="s">
        <v>4</v>
      </c>
      <c r="D136">
        <v>292</v>
      </c>
      <c r="E136">
        <v>1</v>
      </c>
      <c r="F136" s="3">
        <v>0</v>
      </c>
      <c r="G136" s="3">
        <v>148144</v>
      </c>
      <c r="H136" s="3">
        <v>48928</v>
      </c>
      <c r="I136" s="3">
        <v>48928</v>
      </c>
      <c r="J136" s="3">
        <v>8431</v>
      </c>
      <c r="K136" s="3">
        <v>6772</v>
      </c>
      <c r="L136" s="3">
        <v>34256</v>
      </c>
      <c r="M136" s="3">
        <v>6108</v>
      </c>
    </row>
    <row r="137" spans="1:13" x14ac:dyDescent="0.25">
      <c r="A137">
        <v>136</v>
      </c>
      <c r="B137" s="2" t="s">
        <v>3</v>
      </c>
      <c r="C137" s="2" t="s">
        <v>17</v>
      </c>
      <c r="D137">
        <v>292</v>
      </c>
      <c r="E137">
        <v>1</v>
      </c>
      <c r="F137" s="3">
        <v>0</v>
      </c>
      <c r="G137" s="3">
        <v>44247</v>
      </c>
      <c r="H137" s="3">
        <v>12879</v>
      </c>
      <c r="I137" s="3">
        <v>15601</v>
      </c>
      <c r="J137" s="3">
        <v>8697</v>
      </c>
      <c r="K137" s="3">
        <v>8697</v>
      </c>
      <c r="L137" s="3">
        <v>4083</v>
      </c>
      <c r="M137" s="3">
        <v>2490</v>
      </c>
    </row>
    <row r="138" spans="1:13" x14ac:dyDescent="0.25">
      <c r="A138">
        <v>137</v>
      </c>
      <c r="B138" s="2" t="s">
        <v>12</v>
      </c>
      <c r="C138" s="2" t="s">
        <v>4</v>
      </c>
      <c r="D138">
        <v>292</v>
      </c>
      <c r="E138">
        <v>1</v>
      </c>
      <c r="F138" s="3">
        <v>0</v>
      </c>
      <c r="G138" s="3">
        <v>32762</v>
      </c>
      <c r="H138" s="3">
        <v>21676</v>
      </c>
      <c r="I138" s="3">
        <v>20779</v>
      </c>
      <c r="J138" s="3">
        <v>9162</v>
      </c>
      <c r="K138" s="3">
        <v>7402</v>
      </c>
      <c r="L138" s="3">
        <v>11518</v>
      </c>
      <c r="M138" s="3">
        <v>0</v>
      </c>
    </row>
    <row r="139" spans="1:13" x14ac:dyDescent="0.25">
      <c r="A139">
        <v>138</v>
      </c>
      <c r="B139" s="2" t="s">
        <v>12</v>
      </c>
      <c r="C139" s="2" t="s">
        <v>4</v>
      </c>
      <c r="D139">
        <v>292</v>
      </c>
      <c r="E139">
        <v>1</v>
      </c>
      <c r="F139" s="3">
        <v>0</v>
      </c>
      <c r="G139" s="3">
        <v>10257</v>
      </c>
      <c r="H139" s="3">
        <v>9859</v>
      </c>
      <c r="I139" s="3">
        <v>9825</v>
      </c>
      <c r="J139" s="3">
        <v>9493</v>
      </c>
      <c r="K139" s="3">
        <v>7701</v>
      </c>
      <c r="L139" s="3">
        <v>0</v>
      </c>
      <c r="M139" s="3">
        <v>0</v>
      </c>
    </row>
    <row r="140" spans="1:13" x14ac:dyDescent="0.25">
      <c r="A140">
        <v>139</v>
      </c>
      <c r="B140" s="2" t="s">
        <v>15</v>
      </c>
      <c r="C140" s="2" t="s">
        <v>4</v>
      </c>
      <c r="D140">
        <v>292</v>
      </c>
      <c r="E140">
        <v>1</v>
      </c>
      <c r="F140" s="3">
        <v>4348</v>
      </c>
      <c r="G140" s="3">
        <v>21609</v>
      </c>
      <c r="H140" s="3">
        <v>10058</v>
      </c>
      <c r="I140" s="3">
        <v>10058</v>
      </c>
      <c r="J140" s="3">
        <v>9958</v>
      </c>
      <c r="K140" s="3">
        <v>8066</v>
      </c>
      <c r="L140" s="3">
        <v>0</v>
      </c>
      <c r="M140" s="3">
        <v>0</v>
      </c>
    </row>
    <row r="141" spans="1:13" x14ac:dyDescent="0.25">
      <c r="A141">
        <v>140</v>
      </c>
      <c r="B141" s="2" t="s">
        <v>13</v>
      </c>
      <c r="C141" s="2" t="s">
        <v>4</v>
      </c>
      <c r="D141">
        <v>292</v>
      </c>
      <c r="E141">
        <v>1</v>
      </c>
      <c r="F141" s="3">
        <v>0</v>
      </c>
      <c r="G141" s="3">
        <v>10290</v>
      </c>
      <c r="H141" s="3">
        <v>10058</v>
      </c>
      <c r="I141" s="3">
        <v>10025</v>
      </c>
      <c r="J141" s="3">
        <v>10025</v>
      </c>
      <c r="K141" s="3">
        <v>8133</v>
      </c>
      <c r="L141" s="3">
        <v>0</v>
      </c>
      <c r="M141" s="3">
        <v>0</v>
      </c>
    </row>
    <row r="142" spans="1:13" x14ac:dyDescent="0.25">
      <c r="A142">
        <v>141</v>
      </c>
      <c r="B142" s="2" t="s">
        <v>3</v>
      </c>
      <c r="C142" s="2" t="s">
        <v>4</v>
      </c>
      <c r="D142">
        <v>292</v>
      </c>
      <c r="E142">
        <v>1</v>
      </c>
      <c r="F142" s="3">
        <v>273684</v>
      </c>
      <c r="G142" s="3">
        <v>515402</v>
      </c>
      <c r="H142" s="3">
        <v>141074</v>
      </c>
      <c r="I142" s="3">
        <v>141273</v>
      </c>
      <c r="J142" s="3">
        <v>10423</v>
      </c>
      <c r="K142" s="3">
        <v>8332</v>
      </c>
      <c r="L142" s="3">
        <v>102005</v>
      </c>
      <c r="M142" s="3">
        <v>23169</v>
      </c>
    </row>
    <row r="143" spans="1:13" x14ac:dyDescent="0.25">
      <c r="A143">
        <v>142</v>
      </c>
      <c r="B143" s="2" t="s">
        <v>9</v>
      </c>
      <c r="C143" s="2" t="s">
        <v>4</v>
      </c>
      <c r="D143">
        <v>292</v>
      </c>
      <c r="E143">
        <v>1</v>
      </c>
      <c r="F143" s="3">
        <v>0</v>
      </c>
      <c r="G143" s="3">
        <v>436998</v>
      </c>
      <c r="H143" s="3">
        <v>115814</v>
      </c>
      <c r="I143" s="3">
        <v>106486</v>
      </c>
      <c r="J143" s="3">
        <v>10489</v>
      </c>
      <c r="K143" s="3">
        <v>9029</v>
      </c>
      <c r="L143" s="3">
        <v>71035</v>
      </c>
      <c r="M143" s="3">
        <v>23302</v>
      </c>
    </row>
    <row r="144" spans="1:13" x14ac:dyDescent="0.25">
      <c r="A144">
        <v>143</v>
      </c>
      <c r="B144" s="2" t="s">
        <v>5</v>
      </c>
      <c r="C144" s="2" t="s">
        <v>4</v>
      </c>
      <c r="D144">
        <v>292</v>
      </c>
      <c r="E144">
        <v>1</v>
      </c>
      <c r="F144" s="3">
        <v>0</v>
      </c>
      <c r="G144" s="3">
        <v>619996</v>
      </c>
      <c r="H144" s="3">
        <v>163214</v>
      </c>
      <c r="I144" s="3">
        <v>166534</v>
      </c>
      <c r="J144" s="3">
        <v>10556</v>
      </c>
      <c r="K144" s="3">
        <v>7933</v>
      </c>
      <c r="L144" s="3">
        <v>130552</v>
      </c>
      <c r="M144" s="3">
        <v>23136</v>
      </c>
    </row>
    <row r="145" spans="1:13" x14ac:dyDescent="0.25">
      <c r="A145">
        <v>144</v>
      </c>
      <c r="B145" s="2" t="s">
        <v>9</v>
      </c>
      <c r="C145" s="2" t="s">
        <v>4</v>
      </c>
      <c r="D145">
        <v>292</v>
      </c>
      <c r="E145">
        <v>1</v>
      </c>
      <c r="F145" s="3">
        <v>0</v>
      </c>
      <c r="G145" s="3">
        <v>84445</v>
      </c>
      <c r="H145" s="3">
        <v>-10157</v>
      </c>
      <c r="I145" s="3">
        <v>12415</v>
      </c>
      <c r="J145" s="3">
        <v>12049</v>
      </c>
      <c r="K145" s="3">
        <v>9759</v>
      </c>
      <c r="L145" s="3">
        <v>0</v>
      </c>
      <c r="M145" s="3">
        <v>0</v>
      </c>
    </row>
    <row r="146" spans="1:13" x14ac:dyDescent="0.25">
      <c r="A146">
        <v>145</v>
      </c>
      <c r="B146" s="2" t="s">
        <v>9</v>
      </c>
      <c r="C146" s="2" t="s">
        <v>4</v>
      </c>
      <c r="D146">
        <v>292</v>
      </c>
      <c r="E146">
        <v>1</v>
      </c>
      <c r="F146" s="3">
        <v>0</v>
      </c>
      <c r="G146" s="3">
        <v>841632</v>
      </c>
      <c r="H146" s="3">
        <v>248158</v>
      </c>
      <c r="I146" s="3">
        <v>242216</v>
      </c>
      <c r="J146" s="3">
        <v>12614</v>
      </c>
      <c r="K146" s="3">
        <v>9527</v>
      </c>
      <c r="L146" s="3">
        <v>203379</v>
      </c>
      <c r="M146" s="3">
        <v>21510</v>
      </c>
    </row>
    <row r="147" spans="1:13" x14ac:dyDescent="0.25">
      <c r="A147">
        <v>146</v>
      </c>
      <c r="B147" s="2" t="s">
        <v>8</v>
      </c>
      <c r="C147" s="2" t="s">
        <v>4</v>
      </c>
      <c r="D147">
        <v>292</v>
      </c>
      <c r="E147">
        <v>1</v>
      </c>
      <c r="F147" s="3">
        <v>66</v>
      </c>
      <c r="G147" s="3">
        <v>775841</v>
      </c>
      <c r="H147" s="3">
        <v>59649</v>
      </c>
      <c r="I147" s="3">
        <v>55965</v>
      </c>
      <c r="J147" s="3">
        <v>12746</v>
      </c>
      <c r="K147" s="3">
        <v>10025</v>
      </c>
      <c r="L147" s="3">
        <v>28580</v>
      </c>
      <c r="M147" s="3">
        <v>10589</v>
      </c>
    </row>
    <row r="148" spans="1:13" x14ac:dyDescent="0.25">
      <c r="A148">
        <v>147</v>
      </c>
      <c r="B148" s="2" t="s">
        <v>5</v>
      </c>
      <c r="C148" s="2" t="s">
        <v>4</v>
      </c>
      <c r="D148">
        <v>292</v>
      </c>
      <c r="E148">
        <v>1</v>
      </c>
      <c r="F148" s="3">
        <v>299807</v>
      </c>
      <c r="G148" s="3">
        <v>0</v>
      </c>
      <c r="H148" s="3">
        <v>29709</v>
      </c>
      <c r="I148" s="3">
        <v>29509</v>
      </c>
      <c r="J148" s="3">
        <v>13012</v>
      </c>
      <c r="K148" s="3">
        <v>10522</v>
      </c>
      <c r="L148" s="3">
        <v>16099</v>
      </c>
      <c r="M148" s="3">
        <v>166</v>
      </c>
    </row>
    <row r="149" spans="1:13" x14ac:dyDescent="0.25">
      <c r="A149">
        <v>148</v>
      </c>
      <c r="B149" s="2" t="s">
        <v>8</v>
      </c>
      <c r="C149" s="2" t="s">
        <v>4</v>
      </c>
      <c r="D149">
        <v>292</v>
      </c>
      <c r="E149">
        <v>1</v>
      </c>
      <c r="F149" s="3">
        <v>0</v>
      </c>
      <c r="G149" s="3">
        <v>77840</v>
      </c>
      <c r="H149" s="3">
        <v>44247</v>
      </c>
      <c r="I149" s="3">
        <v>43683</v>
      </c>
      <c r="J149" s="3">
        <v>13211</v>
      </c>
      <c r="K149" s="3">
        <v>10489</v>
      </c>
      <c r="L149" s="3">
        <v>30339</v>
      </c>
      <c r="M149" s="3">
        <v>0</v>
      </c>
    </row>
    <row r="150" spans="1:13" x14ac:dyDescent="0.25">
      <c r="A150">
        <v>149</v>
      </c>
      <c r="B150" s="2" t="s">
        <v>15</v>
      </c>
      <c r="C150" s="2" t="s">
        <v>4</v>
      </c>
      <c r="D150">
        <v>292</v>
      </c>
      <c r="E150">
        <v>1</v>
      </c>
      <c r="F150" s="3">
        <v>0</v>
      </c>
      <c r="G150" s="3">
        <v>114619</v>
      </c>
      <c r="H150" s="3">
        <v>19684</v>
      </c>
      <c r="I150" s="3">
        <v>18356</v>
      </c>
      <c r="J150" s="3">
        <v>13311</v>
      </c>
      <c r="K150" s="3">
        <v>10755</v>
      </c>
      <c r="L150" s="3">
        <v>4747</v>
      </c>
      <c r="M150" s="3">
        <v>0</v>
      </c>
    </row>
    <row r="151" spans="1:13" x14ac:dyDescent="0.25">
      <c r="A151">
        <v>150</v>
      </c>
      <c r="B151" s="2" t="s">
        <v>9</v>
      </c>
      <c r="C151" s="2" t="s">
        <v>4</v>
      </c>
      <c r="D151">
        <v>292</v>
      </c>
      <c r="E151">
        <v>1</v>
      </c>
      <c r="F151" s="3">
        <v>0</v>
      </c>
      <c r="G151" s="3">
        <v>331640</v>
      </c>
      <c r="H151" s="3">
        <v>90155</v>
      </c>
      <c r="I151" s="3">
        <v>88595</v>
      </c>
      <c r="J151" s="3">
        <v>13610</v>
      </c>
      <c r="K151" s="3">
        <v>11120</v>
      </c>
      <c r="L151" s="3">
        <v>72197</v>
      </c>
      <c r="M151" s="3">
        <v>2423</v>
      </c>
    </row>
    <row r="152" spans="1:13" x14ac:dyDescent="0.25">
      <c r="A152">
        <v>151</v>
      </c>
      <c r="B152" s="2" t="s">
        <v>7</v>
      </c>
      <c r="C152" s="2" t="s">
        <v>4</v>
      </c>
      <c r="D152">
        <v>292</v>
      </c>
      <c r="E152">
        <v>1</v>
      </c>
      <c r="F152" s="3">
        <v>0</v>
      </c>
      <c r="G152" s="3">
        <v>2225586</v>
      </c>
      <c r="H152" s="3">
        <v>670285</v>
      </c>
      <c r="I152" s="3">
        <v>705138</v>
      </c>
      <c r="J152" s="3">
        <v>13775</v>
      </c>
      <c r="K152" s="3">
        <v>10456</v>
      </c>
      <c r="L152" s="3">
        <v>620726</v>
      </c>
      <c r="M152" s="3">
        <v>48895</v>
      </c>
    </row>
    <row r="153" spans="1:13" x14ac:dyDescent="0.25">
      <c r="A153">
        <v>152</v>
      </c>
      <c r="B153" s="2" t="s">
        <v>8</v>
      </c>
      <c r="C153" s="2" t="s">
        <v>4</v>
      </c>
      <c r="D153">
        <v>292</v>
      </c>
      <c r="E153">
        <v>1</v>
      </c>
      <c r="F153" s="3">
        <v>152194</v>
      </c>
      <c r="G153" s="3">
        <v>19750</v>
      </c>
      <c r="H153" s="3">
        <v>38903</v>
      </c>
      <c r="I153" s="3">
        <v>36049</v>
      </c>
      <c r="J153" s="3">
        <v>13975</v>
      </c>
      <c r="K153" s="3">
        <v>11054</v>
      </c>
      <c r="L153" s="3">
        <v>18290</v>
      </c>
      <c r="M153" s="3">
        <v>3651</v>
      </c>
    </row>
    <row r="154" spans="1:13" x14ac:dyDescent="0.25">
      <c r="A154">
        <v>153</v>
      </c>
      <c r="B154" s="2" t="s">
        <v>13</v>
      </c>
      <c r="C154" s="2" t="s">
        <v>4</v>
      </c>
      <c r="D154">
        <v>292</v>
      </c>
      <c r="E154">
        <v>1</v>
      </c>
      <c r="F154" s="3">
        <v>295293</v>
      </c>
      <c r="G154" s="3">
        <v>395837</v>
      </c>
      <c r="H154" s="3">
        <v>109805</v>
      </c>
      <c r="I154" s="3">
        <v>126436</v>
      </c>
      <c r="J154" s="3">
        <v>14041</v>
      </c>
      <c r="K154" s="3">
        <v>11253</v>
      </c>
      <c r="L154" s="3">
        <v>96860</v>
      </c>
      <c r="M154" s="3">
        <v>12348</v>
      </c>
    </row>
    <row r="155" spans="1:13" x14ac:dyDescent="0.25">
      <c r="A155">
        <v>154</v>
      </c>
      <c r="B155" s="2" t="s">
        <v>15</v>
      </c>
      <c r="C155" s="2" t="s">
        <v>4</v>
      </c>
      <c r="D155">
        <v>292</v>
      </c>
      <c r="E155">
        <v>1</v>
      </c>
      <c r="F155" s="3">
        <v>0</v>
      </c>
      <c r="G155" s="3">
        <v>293003</v>
      </c>
      <c r="H155" s="3">
        <v>91482</v>
      </c>
      <c r="I155" s="3">
        <v>89956</v>
      </c>
      <c r="J155" s="3">
        <v>14771</v>
      </c>
      <c r="K155" s="3">
        <v>11950</v>
      </c>
      <c r="L155" s="3">
        <v>60811</v>
      </c>
      <c r="M155" s="3">
        <v>13643</v>
      </c>
    </row>
    <row r="156" spans="1:13" x14ac:dyDescent="0.25">
      <c r="A156">
        <v>155</v>
      </c>
      <c r="B156" s="2" t="s">
        <v>8</v>
      </c>
      <c r="C156" s="2" t="s">
        <v>4</v>
      </c>
      <c r="D156">
        <v>292</v>
      </c>
      <c r="E156">
        <v>1</v>
      </c>
      <c r="F156" s="3">
        <v>0</v>
      </c>
      <c r="G156" s="3">
        <v>791310</v>
      </c>
      <c r="H156" s="3">
        <v>220773</v>
      </c>
      <c r="I156" s="3">
        <v>211545</v>
      </c>
      <c r="J156" s="3">
        <v>14771</v>
      </c>
      <c r="K156" s="3">
        <v>11784</v>
      </c>
      <c r="L156" s="3">
        <v>173704</v>
      </c>
      <c r="M156" s="3">
        <v>4780</v>
      </c>
    </row>
    <row r="157" spans="1:13" x14ac:dyDescent="0.25">
      <c r="A157">
        <v>156</v>
      </c>
      <c r="B157" s="2" t="s">
        <v>12</v>
      </c>
      <c r="C157" s="2" t="s">
        <v>4</v>
      </c>
      <c r="D157">
        <v>292</v>
      </c>
      <c r="E157">
        <v>1</v>
      </c>
      <c r="F157" s="3">
        <v>0</v>
      </c>
      <c r="G157" s="3">
        <v>422525</v>
      </c>
      <c r="H157" s="3">
        <v>121656</v>
      </c>
      <c r="I157" s="3">
        <v>81192</v>
      </c>
      <c r="J157" s="3">
        <v>14904</v>
      </c>
      <c r="K157" s="3">
        <v>11684</v>
      </c>
      <c r="L157" s="3">
        <v>49061</v>
      </c>
      <c r="M157" s="3">
        <v>14207</v>
      </c>
    </row>
    <row r="158" spans="1:13" x14ac:dyDescent="0.25">
      <c r="A158">
        <v>157</v>
      </c>
      <c r="B158" s="2" t="s">
        <v>8</v>
      </c>
      <c r="C158" s="2" t="s">
        <v>4</v>
      </c>
      <c r="D158">
        <v>292</v>
      </c>
      <c r="E158">
        <v>1</v>
      </c>
      <c r="F158" s="3">
        <v>0</v>
      </c>
      <c r="G158" s="3">
        <v>108245</v>
      </c>
      <c r="H158" s="3">
        <v>70935</v>
      </c>
      <c r="I158" s="3">
        <v>69674</v>
      </c>
      <c r="J158" s="3">
        <v>16398</v>
      </c>
      <c r="K158" s="3">
        <v>13610</v>
      </c>
      <c r="L158" s="3">
        <v>48430</v>
      </c>
      <c r="M158" s="3">
        <v>3817</v>
      </c>
    </row>
    <row r="159" spans="1:13" x14ac:dyDescent="0.25">
      <c r="A159">
        <v>158</v>
      </c>
      <c r="B159" s="2" t="s">
        <v>3</v>
      </c>
      <c r="C159" s="2" t="s">
        <v>4</v>
      </c>
      <c r="D159">
        <v>292</v>
      </c>
      <c r="E159">
        <v>1</v>
      </c>
      <c r="F159" s="3">
        <v>34887</v>
      </c>
      <c r="G159" s="3">
        <v>1185820</v>
      </c>
      <c r="H159" s="3">
        <v>318131</v>
      </c>
      <c r="I159" s="3">
        <v>319591</v>
      </c>
      <c r="J159" s="3">
        <v>16564</v>
      </c>
      <c r="K159" s="3">
        <v>5510</v>
      </c>
      <c r="L159" s="3">
        <v>248058</v>
      </c>
      <c r="M159" s="3">
        <v>46471</v>
      </c>
    </row>
    <row r="160" spans="1:13" x14ac:dyDescent="0.25">
      <c r="A160">
        <v>159</v>
      </c>
      <c r="B160" s="2" t="s">
        <v>5</v>
      </c>
      <c r="C160" s="2" t="s">
        <v>4</v>
      </c>
      <c r="D160">
        <v>292</v>
      </c>
      <c r="E160">
        <v>1</v>
      </c>
      <c r="F160" s="3">
        <v>0</v>
      </c>
      <c r="G160" s="3">
        <v>1893448</v>
      </c>
      <c r="H160" s="3">
        <v>693089</v>
      </c>
      <c r="I160" s="3">
        <v>714333</v>
      </c>
      <c r="J160" s="3">
        <v>16597</v>
      </c>
      <c r="K160" s="3">
        <v>12315</v>
      </c>
      <c r="L160" s="3">
        <v>618336</v>
      </c>
      <c r="M160" s="3">
        <v>73491</v>
      </c>
    </row>
    <row r="161" spans="1:13" x14ac:dyDescent="0.25">
      <c r="A161">
        <v>160</v>
      </c>
      <c r="B161" s="2" t="s">
        <v>8</v>
      </c>
      <c r="C161" s="2" t="s">
        <v>4</v>
      </c>
      <c r="D161">
        <v>292</v>
      </c>
      <c r="E161">
        <v>1</v>
      </c>
      <c r="F161" s="3">
        <v>0</v>
      </c>
      <c r="G161" s="3">
        <v>85342</v>
      </c>
      <c r="H161" s="3">
        <v>34721</v>
      </c>
      <c r="I161" s="3">
        <v>36248</v>
      </c>
      <c r="J161" s="3">
        <v>17228</v>
      </c>
      <c r="K161" s="3">
        <v>14904</v>
      </c>
      <c r="L161" s="3">
        <v>13012</v>
      </c>
      <c r="M161" s="3">
        <v>5079</v>
      </c>
    </row>
    <row r="162" spans="1:13" x14ac:dyDescent="0.25">
      <c r="A162">
        <v>161</v>
      </c>
      <c r="B162" s="2" t="s">
        <v>13</v>
      </c>
      <c r="C162" s="2" t="s">
        <v>4</v>
      </c>
      <c r="D162">
        <v>292</v>
      </c>
      <c r="E162">
        <v>1</v>
      </c>
      <c r="F162" s="3">
        <v>0</v>
      </c>
      <c r="G162" s="3">
        <v>122386</v>
      </c>
      <c r="H162" s="3">
        <v>40663</v>
      </c>
      <c r="I162" s="3">
        <v>40131</v>
      </c>
      <c r="J162" s="3">
        <v>17327</v>
      </c>
      <c r="K162" s="3">
        <v>14008</v>
      </c>
      <c r="L162" s="3">
        <v>16265</v>
      </c>
      <c r="M162" s="3">
        <v>5875</v>
      </c>
    </row>
    <row r="163" spans="1:13" x14ac:dyDescent="0.25">
      <c r="A163">
        <v>162</v>
      </c>
      <c r="B163" s="2" t="s">
        <v>7</v>
      </c>
      <c r="C163" s="2" t="s">
        <v>4</v>
      </c>
      <c r="D163">
        <v>292</v>
      </c>
      <c r="E163">
        <v>1</v>
      </c>
      <c r="F163" s="3">
        <v>1261</v>
      </c>
      <c r="G163" s="3">
        <v>256357</v>
      </c>
      <c r="H163" s="3">
        <v>164177</v>
      </c>
      <c r="I163" s="3">
        <v>177455</v>
      </c>
      <c r="J163" s="3">
        <v>17759</v>
      </c>
      <c r="K163" s="3">
        <v>14174</v>
      </c>
      <c r="L163" s="3">
        <v>155679</v>
      </c>
      <c r="M163" s="3">
        <v>3286</v>
      </c>
    </row>
    <row r="164" spans="1:13" x14ac:dyDescent="0.25">
      <c r="A164">
        <v>163</v>
      </c>
      <c r="B164" s="2" t="s">
        <v>7</v>
      </c>
      <c r="C164" s="2" t="s">
        <v>4</v>
      </c>
      <c r="D164">
        <v>292</v>
      </c>
      <c r="E164">
        <v>1</v>
      </c>
      <c r="F164" s="3">
        <v>1527</v>
      </c>
      <c r="G164" s="3">
        <v>3982407</v>
      </c>
      <c r="H164" s="3">
        <v>884452</v>
      </c>
      <c r="I164" s="3">
        <v>915256</v>
      </c>
      <c r="J164" s="3">
        <v>18987</v>
      </c>
      <c r="K164" s="3">
        <v>18057</v>
      </c>
      <c r="L164" s="3">
        <v>774912</v>
      </c>
      <c r="M164" s="3">
        <v>97192</v>
      </c>
    </row>
    <row r="165" spans="1:13" x14ac:dyDescent="0.25">
      <c r="A165">
        <v>164</v>
      </c>
      <c r="B165" s="2" t="s">
        <v>9</v>
      </c>
      <c r="C165" s="2" t="s">
        <v>17</v>
      </c>
      <c r="D165">
        <v>292</v>
      </c>
      <c r="E165">
        <v>1</v>
      </c>
      <c r="F165" s="3">
        <v>916318</v>
      </c>
      <c r="G165" s="3">
        <v>1407522</v>
      </c>
      <c r="H165" s="3">
        <v>190666</v>
      </c>
      <c r="I165" s="3">
        <v>233951</v>
      </c>
      <c r="J165" s="3">
        <v>19153</v>
      </c>
      <c r="K165" s="3">
        <v>0</v>
      </c>
      <c r="L165" s="3">
        <v>199993</v>
      </c>
      <c r="M165" s="3">
        <v>12547</v>
      </c>
    </row>
    <row r="166" spans="1:13" x14ac:dyDescent="0.25">
      <c r="A166">
        <v>165</v>
      </c>
      <c r="B166" s="2" t="s">
        <v>13</v>
      </c>
      <c r="C166" s="2" t="s">
        <v>4</v>
      </c>
      <c r="D166">
        <v>292</v>
      </c>
      <c r="E166">
        <v>1</v>
      </c>
      <c r="F166" s="3">
        <v>0</v>
      </c>
      <c r="G166" s="3">
        <v>157572</v>
      </c>
      <c r="H166" s="3">
        <v>62471</v>
      </c>
      <c r="I166" s="3">
        <v>86005</v>
      </c>
      <c r="J166" s="3">
        <v>19983</v>
      </c>
      <c r="K166" s="3">
        <v>15734</v>
      </c>
      <c r="L166" s="3">
        <v>39667</v>
      </c>
      <c r="M166" s="3">
        <v>24331</v>
      </c>
    </row>
    <row r="167" spans="1:13" x14ac:dyDescent="0.25">
      <c r="A167">
        <v>166</v>
      </c>
      <c r="B167" s="2" t="s">
        <v>3</v>
      </c>
      <c r="C167" s="2" t="s">
        <v>4</v>
      </c>
      <c r="D167">
        <v>292</v>
      </c>
      <c r="E167">
        <v>1</v>
      </c>
      <c r="F167" s="3">
        <v>0</v>
      </c>
      <c r="G167" s="3">
        <v>1546571</v>
      </c>
      <c r="H167" s="3">
        <v>811425</v>
      </c>
      <c r="I167" s="3">
        <v>803592</v>
      </c>
      <c r="J167" s="3">
        <v>21377</v>
      </c>
      <c r="K167" s="3">
        <v>15568</v>
      </c>
      <c r="L167" s="3">
        <v>735378</v>
      </c>
      <c r="M167" s="3">
        <v>41990</v>
      </c>
    </row>
    <row r="168" spans="1:13" x14ac:dyDescent="0.25">
      <c r="A168">
        <v>167</v>
      </c>
      <c r="B168" s="2" t="s">
        <v>8</v>
      </c>
      <c r="C168" s="2" t="s">
        <v>4</v>
      </c>
      <c r="D168">
        <v>292</v>
      </c>
      <c r="E168">
        <v>1</v>
      </c>
      <c r="F168" s="3">
        <v>15701</v>
      </c>
      <c r="G168" s="3">
        <v>1493428</v>
      </c>
      <c r="H168" s="3">
        <v>507402</v>
      </c>
      <c r="I168" s="3">
        <v>496448</v>
      </c>
      <c r="J168" s="3">
        <v>22074</v>
      </c>
      <c r="K168" s="3">
        <v>17659</v>
      </c>
      <c r="L168" s="3">
        <v>417812</v>
      </c>
      <c r="M168" s="3">
        <v>40928</v>
      </c>
    </row>
    <row r="169" spans="1:13" x14ac:dyDescent="0.25">
      <c r="A169">
        <v>168</v>
      </c>
      <c r="B169" s="2" t="s">
        <v>12</v>
      </c>
      <c r="C169" s="2" t="s">
        <v>4</v>
      </c>
      <c r="D169">
        <v>292</v>
      </c>
      <c r="E169">
        <v>1</v>
      </c>
      <c r="F169" s="3">
        <v>0</v>
      </c>
      <c r="G169" s="3">
        <v>1750846</v>
      </c>
      <c r="H169" s="3">
        <v>550953</v>
      </c>
      <c r="I169" s="3">
        <v>622751</v>
      </c>
      <c r="J169" s="3">
        <v>22107</v>
      </c>
      <c r="K169" s="3">
        <v>14008</v>
      </c>
      <c r="L169" s="3">
        <v>425911</v>
      </c>
      <c r="M169" s="3">
        <v>148277</v>
      </c>
    </row>
    <row r="170" spans="1:13" x14ac:dyDescent="0.25">
      <c r="A170">
        <v>169</v>
      </c>
      <c r="B170" s="2" t="s">
        <v>7</v>
      </c>
      <c r="C170" s="2" t="s">
        <v>4</v>
      </c>
      <c r="D170">
        <v>292</v>
      </c>
      <c r="E170">
        <v>1</v>
      </c>
      <c r="F170" s="3">
        <v>0</v>
      </c>
      <c r="G170" s="3">
        <v>28613</v>
      </c>
      <c r="H170" s="3">
        <v>15369</v>
      </c>
      <c r="I170" s="3">
        <v>32928</v>
      </c>
      <c r="J170" s="3">
        <v>22505</v>
      </c>
      <c r="K170" s="3">
        <v>21543</v>
      </c>
      <c r="L170" s="3">
        <v>10191</v>
      </c>
      <c r="M170" s="3">
        <v>0</v>
      </c>
    </row>
    <row r="171" spans="1:13" x14ac:dyDescent="0.25">
      <c r="A171">
        <v>170</v>
      </c>
      <c r="B171" s="2" t="s">
        <v>5</v>
      </c>
      <c r="C171" s="2" t="s">
        <v>4</v>
      </c>
      <c r="D171">
        <v>292</v>
      </c>
      <c r="E171">
        <v>1</v>
      </c>
      <c r="F171" s="3">
        <v>117639</v>
      </c>
      <c r="G171" s="3">
        <v>209288</v>
      </c>
      <c r="H171" s="3">
        <v>80429</v>
      </c>
      <c r="I171" s="3">
        <v>77574</v>
      </c>
      <c r="J171" s="3">
        <v>22605</v>
      </c>
      <c r="K171" s="3">
        <v>17692</v>
      </c>
      <c r="L171" s="3">
        <v>41625</v>
      </c>
      <c r="M171" s="3">
        <v>10456</v>
      </c>
    </row>
    <row r="172" spans="1:13" x14ac:dyDescent="0.25">
      <c r="A172">
        <v>171</v>
      </c>
      <c r="B172" s="2" t="s">
        <v>9</v>
      </c>
      <c r="C172" s="2" t="s">
        <v>4</v>
      </c>
      <c r="D172">
        <v>292</v>
      </c>
      <c r="E172">
        <v>1</v>
      </c>
      <c r="F172" s="3">
        <v>0</v>
      </c>
      <c r="G172" s="3">
        <v>102768</v>
      </c>
      <c r="H172" s="3">
        <v>7900</v>
      </c>
      <c r="I172" s="3">
        <v>78869</v>
      </c>
      <c r="J172" s="3">
        <v>22638</v>
      </c>
      <c r="K172" s="3">
        <v>19385</v>
      </c>
      <c r="L172" s="3">
        <v>48364</v>
      </c>
      <c r="M172" s="3">
        <v>7037</v>
      </c>
    </row>
    <row r="173" spans="1:13" x14ac:dyDescent="0.25">
      <c r="A173">
        <v>172</v>
      </c>
      <c r="B173" s="2" t="s">
        <v>7</v>
      </c>
      <c r="C173" s="2" t="s">
        <v>10</v>
      </c>
      <c r="D173">
        <v>292</v>
      </c>
      <c r="E173">
        <v>1</v>
      </c>
      <c r="F173" s="3">
        <v>0</v>
      </c>
      <c r="G173" s="3">
        <v>1334462</v>
      </c>
      <c r="H173" s="3">
        <v>301268</v>
      </c>
      <c r="I173" s="3">
        <v>380900</v>
      </c>
      <c r="J173" s="3">
        <v>23534</v>
      </c>
      <c r="K173" s="3">
        <v>6871</v>
      </c>
      <c r="L173" s="3">
        <v>144991</v>
      </c>
      <c r="M173" s="3">
        <v>197736</v>
      </c>
    </row>
    <row r="174" spans="1:13" x14ac:dyDescent="0.25">
      <c r="A174">
        <v>173</v>
      </c>
      <c r="B174" s="2" t="s">
        <v>3</v>
      </c>
      <c r="C174" s="2" t="s">
        <v>4</v>
      </c>
      <c r="D174">
        <v>292</v>
      </c>
      <c r="E174">
        <v>1</v>
      </c>
      <c r="F174" s="3">
        <v>0</v>
      </c>
      <c r="G174" s="3">
        <v>4217321</v>
      </c>
      <c r="H174" s="3">
        <v>939620</v>
      </c>
      <c r="I174" s="3">
        <v>1408186</v>
      </c>
      <c r="J174" s="3">
        <v>23933</v>
      </c>
      <c r="K174" s="3">
        <v>-18954</v>
      </c>
      <c r="L174" s="3">
        <v>320919</v>
      </c>
      <c r="M174" s="3">
        <v>936898</v>
      </c>
    </row>
    <row r="175" spans="1:13" x14ac:dyDescent="0.25">
      <c r="A175">
        <v>174</v>
      </c>
      <c r="B175" s="2" t="s">
        <v>13</v>
      </c>
      <c r="C175" s="2" t="s">
        <v>4</v>
      </c>
      <c r="D175">
        <v>292</v>
      </c>
      <c r="E175">
        <v>1</v>
      </c>
      <c r="F175" s="3">
        <v>123515</v>
      </c>
      <c r="G175" s="3">
        <v>3172442</v>
      </c>
      <c r="H175" s="3">
        <v>926343</v>
      </c>
      <c r="I175" s="3">
        <v>952931</v>
      </c>
      <c r="J175" s="3">
        <v>25891</v>
      </c>
      <c r="K175" s="3">
        <v>11020</v>
      </c>
      <c r="L175" s="3">
        <v>592744</v>
      </c>
      <c r="M175" s="3">
        <v>257518</v>
      </c>
    </row>
    <row r="176" spans="1:13" x14ac:dyDescent="0.25">
      <c r="A176">
        <v>175</v>
      </c>
      <c r="B176" s="2" t="s">
        <v>5</v>
      </c>
      <c r="C176" s="2" t="s">
        <v>4</v>
      </c>
      <c r="D176">
        <v>292</v>
      </c>
      <c r="E176">
        <v>1</v>
      </c>
      <c r="F176" s="3">
        <v>0</v>
      </c>
      <c r="G176" s="3">
        <v>2781318</v>
      </c>
      <c r="H176" s="3">
        <v>584877</v>
      </c>
      <c r="I176" s="3">
        <v>590653</v>
      </c>
      <c r="J176" s="3">
        <v>25924</v>
      </c>
      <c r="K176" s="3">
        <v>19717</v>
      </c>
      <c r="L176" s="3">
        <v>409347</v>
      </c>
      <c r="M176" s="3">
        <v>106187</v>
      </c>
    </row>
    <row r="177" spans="1:13" x14ac:dyDescent="0.25">
      <c r="A177">
        <v>176</v>
      </c>
      <c r="B177" s="2" t="s">
        <v>7</v>
      </c>
      <c r="C177" s="2" t="s">
        <v>4</v>
      </c>
      <c r="D177">
        <v>292</v>
      </c>
      <c r="E177">
        <v>1</v>
      </c>
      <c r="F177" s="3">
        <v>0</v>
      </c>
      <c r="G177" s="3">
        <v>176857</v>
      </c>
      <c r="H177" s="3">
        <v>52214</v>
      </c>
      <c r="I177" s="3">
        <v>50720</v>
      </c>
      <c r="J177" s="3">
        <v>26124</v>
      </c>
      <c r="K177" s="3">
        <v>21145</v>
      </c>
      <c r="L177" s="3">
        <v>22140</v>
      </c>
      <c r="M177" s="3">
        <v>2058</v>
      </c>
    </row>
    <row r="178" spans="1:13" x14ac:dyDescent="0.25">
      <c r="A178">
        <v>177</v>
      </c>
      <c r="B178" s="2" t="s">
        <v>12</v>
      </c>
      <c r="C178" s="2" t="s">
        <v>4</v>
      </c>
      <c r="D178">
        <v>292</v>
      </c>
      <c r="E178">
        <v>1</v>
      </c>
      <c r="F178" s="3">
        <v>120759</v>
      </c>
      <c r="G178" s="3">
        <v>165870</v>
      </c>
      <c r="H178" s="3">
        <v>59417</v>
      </c>
      <c r="I178" s="3">
        <v>60745</v>
      </c>
      <c r="J178" s="3">
        <v>27451</v>
      </c>
      <c r="K178" s="3">
        <v>22207</v>
      </c>
      <c r="L178" s="3">
        <v>31335</v>
      </c>
      <c r="M178" s="3">
        <v>1759</v>
      </c>
    </row>
    <row r="179" spans="1:13" x14ac:dyDescent="0.25">
      <c r="A179">
        <v>178</v>
      </c>
      <c r="B179" s="2" t="s">
        <v>7</v>
      </c>
      <c r="C179" s="2" t="s">
        <v>4</v>
      </c>
      <c r="D179">
        <v>292</v>
      </c>
      <c r="E179">
        <v>1</v>
      </c>
      <c r="F179" s="3">
        <v>0</v>
      </c>
      <c r="G179" s="3">
        <v>516464</v>
      </c>
      <c r="H179" s="3">
        <v>67118</v>
      </c>
      <c r="I179" s="3">
        <v>64728</v>
      </c>
      <c r="J179" s="3">
        <v>31567</v>
      </c>
      <c r="K179" s="3">
        <v>26489</v>
      </c>
      <c r="L179" s="3">
        <v>25626</v>
      </c>
      <c r="M179" s="3">
        <v>5975</v>
      </c>
    </row>
    <row r="180" spans="1:13" x14ac:dyDescent="0.25">
      <c r="A180">
        <v>179</v>
      </c>
      <c r="B180" s="2" t="s">
        <v>12</v>
      </c>
      <c r="C180" s="2" t="s">
        <v>4</v>
      </c>
      <c r="D180">
        <v>292</v>
      </c>
      <c r="E180">
        <v>1</v>
      </c>
      <c r="F180" s="3">
        <v>0</v>
      </c>
      <c r="G180" s="3">
        <v>282082</v>
      </c>
      <c r="H180" s="3">
        <v>128460</v>
      </c>
      <c r="I180" s="3">
        <v>113922</v>
      </c>
      <c r="J180" s="3">
        <v>32630</v>
      </c>
      <c r="K180" s="3">
        <v>23966</v>
      </c>
      <c r="L180" s="3">
        <v>81192</v>
      </c>
      <c r="M180" s="3">
        <v>0</v>
      </c>
    </row>
    <row r="181" spans="1:13" x14ac:dyDescent="0.25">
      <c r="A181">
        <v>180</v>
      </c>
      <c r="B181" s="2" t="s">
        <v>7</v>
      </c>
      <c r="C181" s="2" t="s">
        <v>4</v>
      </c>
      <c r="D181">
        <v>292</v>
      </c>
      <c r="E181">
        <v>1</v>
      </c>
      <c r="F181" s="3">
        <v>0</v>
      </c>
      <c r="G181" s="3">
        <v>2956782</v>
      </c>
      <c r="H181" s="3">
        <v>965180</v>
      </c>
      <c r="I181" s="3">
        <v>1022340</v>
      </c>
      <c r="J181" s="3">
        <v>34057</v>
      </c>
      <c r="K181" s="3">
        <v>26688</v>
      </c>
      <c r="L181" s="3">
        <v>901846</v>
      </c>
      <c r="M181" s="3">
        <v>57392</v>
      </c>
    </row>
    <row r="182" spans="1:13" x14ac:dyDescent="0.25">
      <c r="A182">
        <v>181</v>
      </c>
      <c r="B182" s="2" t="s">
        <v>8</v>
      </c>
      <c r="C182" s="2" t="s">
        <v>4</v>
      </c>
      <c r="D182">
        <v>292</v>
      </c>
      <c r="E182">
        <v>1</v>
      </c>
      <c r="F182" s="3">
        <v>45011</v>
      </c>
      <c r="G182" s="3">
        <v>205470</v>
      </c>
      <c r="H182" s="3">
        <v>109573</v>
      </c>
      <c r="I182" s="3">
        <v>122154</v>
      </c>
      <c r="J182" s="3">
        <v>34356</v>
      </c>
      <c r="K182" s="3">
        <v>28812</v>
      </c>
      <c r="L182" s="3">
        <v>62205</v>
      </c>
      <c r="M182" s="3">
        <v>24630</v>
      </c>
    </row>
    <row r="183" spans="1:13" x14ac:dyDescent="0.25">
      <c r="A183">
        <v>182</v>
      </c>
      <c r="B183" s="2" t="s">
        <v>9</v>
      </c>
      <c r="C183" s="2" t="s">
        <v>4</v>
      </c>
      <c r="D183">
        <v>292</v>
      </c>
      <c r="E183">
        <v>1</v>
      </c>
      <c r="F183" s="3">
        <v>0</v>
      </c>
      <c r="G183" s="3">
        <v>769236</v>
      </c>
      <c r="H183" s="3">
        <v>238498</v>
      </c>
      <c r="I183" s="3">
        <v>234781</v>
      </c>
      <c r="J183" s="3">
        <v>34389</v>
      </c>
      <c r="K183" s="3">
        <v>27651</v>
      </c>
      <c r="L183" s="3">
        <v>185255</v>
      </c>
      <c r="M183" s="3">
        <v>12713</v>
      </c>
    </row>
    <row r="184" spans="1:13" x14ac:dyDescent="0.25">
      <c r="A184">
        <v>183</v>
      </c>
      <c r="B184" s="2" t="s">
        <v>3</v>
      </c>
      <c r="C184" s="2" t="s">
        <v>4</v>
      </c>
      <c r="D184">
        <v>292</v>
      </c>
      <c r="E184">
        <v>1</v>
      </c>
      <c r="F184" s="3">
        <v>247759</v>
      </c>
      <c r="G184" s="3">
        <v>22240</v>
      </c>
      <c r="H184" s="3">
        <v>50322</v>
      </c>
      <c r="I184" s="3">
        <v>55301</v>
      </c>
      <c r="J184" s="3">
        <v>34455</v>
      </c>
      <c r="K184" s="3">
        <v>27949</v>
      </c>
      <c r="L184" s="3">
        <v>597</v>
      </c>
      <c r="M184" s="3">
        <v>19385</v>
      </c>
    </row>
    <row r="185" spans="1:13" x14ac:dyDescent="0.25">
      <c r="A185">
        <v>184</v>
      </c>
      <c r="B185" s="2" t="s">
        <v>9</v>
      </c>
      <c r="C185" s="2" t="s">
        <v>4</v>
      </c>
      <c r="D185">
        <v>292</v>
      </c>
      <c r="E185">
        <v>1</v>
      </c>
      <c r="F185" s="3">
        <v>13211</v>
      </c>
      <c r="G185" s="3">
        <v>1710549</v>
      </c>
      <c r="H185" s="3">
        <v>168160</v>
      </c>
      <c r="I185" s="3">
        <v>166600</v>
      </c>
      <c r="J185" s="3">
        <v>36347</v>
      </c>
      <c r="K185" s="3">
        <v>26987</v>
      </c>
      <c r="L185" s="3">
        <v>64297</v>
      </c>
      <c r="M185" s="3">
        <v>63168</v>
      </c>
    </row>
    <row r="186" spans="1:13" x14ac:dyDescent="0.25">
      <c r="A186">
        <v>185</v>
      </c>
      <c r="B186" s="2" t="s">
        <v>9</v>
      </c>
      <c r="C186" s="2" t="s">
        <v>4</v>
      </c>
      <c r="D186">
        <v>292</v>
      </c>
      <c r="E186">
        <v>1</v>
      </c>
      <c r="F186" s="3">
        <v>144725</v>
      </c>
      <c r="G186" s="3">
        <v>32762</v>
      </c>
      <c r="H186" s="3">
        <v>41160</v>
      </c>
      <c r="I186" s="3">
        <v>41160</v>
      </c>
      <c r="J186" s="3">
        <v>39036</v>
      </c>
      <c r="K186" s="3">
        <v>39036</v>
      </c>
      <c r="L186" s="3">
        <v>0</v>
      </c>
      <c r="M186" s="3">
        <v>2124</v>
      </c>
    </row>
    <row r="187" spans="1:13" x14ac:dyDescent="0.25">
      <c r="A187">
        <v>186</v>
      </c>
      <c r="B187" s="2" t="s">
        <v>15</v>
      </c>
      <c r="C187" s="2" t="s">
        <v>4</v>
      </c>
      <c r="D187">
        <v>292</v>
      </c>
      <c r="E187">
        <v>1</v>
      </c>
      <c r="F187" s="3">
        <v>0</v>
      </c>
      <c r="G187" s="3">
        <v>0</v>
      </c>
      <c r="H187" s="3">
        <v>-10157</v>
      </c>
      <c r="I187" s="3">
        <v>95433</v>
      </c>
      <c r="J187" s="3">
        <v>41858</v>
      </c>
      <c r="K187" s="3">
        <v>41858</v>
      </c>
      <c r="L187" s="3">
        <v>0</v>
      </c>
      <c r="M187" s="3">
        <v>50588</v>
      </c>
    </row>
    <row r="188" spans="1:13" x14ac:dyDescent="0.25">
      <c r="A188">
        <v>187</v>
      </c>
      <c r="B188" s="2" t="s">
        <v>5</v>
      </c>
      <c r="C188" s="2" t="s">
        <v>4</v>
      </c>
      <c r="D188">
        <v>292</v>
      </c>
      <c r="E188">
        <v>1</v>
      </c>
      <c r="F188" s="3">
        <v>0</v>
      </c>
      <c r="G188" s="3">
        <v>2575417</v>
      </c>
      <c r="H188" s="3">
        <v>175065</v>
      </c>
      <c r="I188" s="3">
        <v>163248</v>
      </c>
      <c r="J188" s="3">
        <v>42787</v>
      </c>
      <c r="K188" s="3">
        <v>34555</v>
      </c>
      <c r="L188" s="3">
        <v>89059</v>
      </c>
      <c r="M188" s="3">
        <v>28148</v>
      </c>
    </row>
    <row r="189" spans="1:13" x14ac:dyDescent="0.25">
      <c r="A189">
        <v>188</v>
      </c>
      <c r="B189" s="2" t="s">
        <v>3</v>
      </c>
      <c r="C189" s="2" t="s">
        <v>4</v>
      </c>
      <c r="D189">
        <v>292</v>
      </c>
      <c r="E189">
        <v>1</v>
      </c>
      <c r="F189" s="3">
        <v>0</v>
      </c>
      <c r="G189" s="3">
        <v>246564</v>
      </c>
      <c r="H189" s="3">
        <v>76944</v>
      </c>
      <c r="I189" s="3">
        <v>76346</v>
      </c>
      <c r="J189" s="3">
        <v>43750</v>
      </c>
      <c r="K189" s="3">
        <v>35484</v>
      </c>
      <c r="L189" s="3">
        <v>31700</v>
      </c>
      <c r="M189" s="3">
        <v>664</v>
      </c>
    </row>
    <row r="190" spans="1:13" x14ac:dyDescent="0.25">
      <c r="A190">
        <v>189</v>
      </c>
      <c r="B190" s="2" t="s">
        <v>3</v>
      </c>
      <c r="C190" s="2" t="s">
        <v>4</v>
      </c>
      <c r="D190">
        <v>292</v>
      </c>
      <c r="E190">
        <v>1</v>
      </c>
      <c r="F190" s="3">
        <v>0</v>
      </c>
      <c r="G190" s="3">
        <v>2590055</v>
      </c>
      <c r="H190" s="3">
        <v>970623</v>
      </c>
      <c r="I190" s="3">
        <v>1011419</v>
      </c>
      <c r="J190" s="3">
        <v>44015</v>
      </c>
      <c r="K190" s="3">
        <v>25161</v>
      </c>
      <c r="L190" s="3">
        <v>822014</v>
      </c>
      <c r="M190" s="3">
        <v>88993</v>
      </c>
    </row>
    <row r="191" spans="1:13" x14ac:dyDescent="0.25">
      <c r="A191">
        <v>190</v>
      </c>
      <c r="B191" s="2" t="s">
        <v>7</v>
      </c>
      <c r="C191" s="2" t="s">
        <v>17</v>
      </c>
      <c r="D191">
        <v>292</v>
      </c>
      <c r="E191">
        <v>1</v>
      </c>
      <c r="F191" s="3">
        <v>0</v>
      </c>
      <c r="G191" s="3">
        <v>142966</v>
      </c>
      <c r="H191" s="3">
        <v>77176</v>
      </c>
      <c r="I191" s="3">
        <v>72728</v>
      </c>
      <c r="J191" s="3">
        <v>45774</v>
      </c>
      <c r="K191" s="3">
        <v>0</v>
      </c>
      <c r="L191" s="3">
        <v>25626</v>
      </c>
      <c r="M191" s="3">
        <v>133</v>
      </c>
    </row>
    <row r="192" spans="1:13" x14ac:dyDescent="0.25">
      <c r="A192">
        <v>191</v>
      </c>
      <c r="B192" s="2" t="s">
        <v>8</v>
      </c>
      <c r="C192" s="2" t="s">
        <v>4</v>
      </c>
      <c r="D192">
        <v>292</v>
      </c>
      <c r="E192">
        <v>1</v>
      </c>
      <c r="F192" s="3">
        <v>1130253</v>
      </c>
      <c r="G192" s="3">
        <v>45277</v>
      </c>
      <c r="H192" s="3">
        <v>105490</v>
      </c>
      <c r="I192" s="3">
        <v>107316</v>
      </c>
      <c r="J192" s="3">
        <v>46073</v>
      </c>
      <c r="K192" s="3">
        <v>37277</v>
      </c>
      <c r="L192" s="3">
        <v>44082</v>
      </c>
      <c r="M192" s="3">
        <v>15070</v>
      </c>
    </row>
    <row r="193" spans="1:13" x14ac:dyDescent="0.25">
      <c r="A193">
        <v>192</v>
      </c>
      <c r="B193" s="2" t="s">
        <v>13</v>
      </c>
      <c r="C193" s="2" t="s">
        <v>4</v>
      </c>
      <c r="D193">
        <v>292</v>
      </c>
      <c r="E193">
        <v>1</v>
      </c>
      <c r="F193" s="3">
        <v>54637</v>
      </c>
      <c r="G193" s="3">
        <v>968499</v>
      </c>
      <c r="H193" s="3">
        <v>67118</v>
      </c>
      <c r="I193" s="3">
        <v>102669</v>
      </c>
      <c r="J193" s="3">
        <v>47434</v>
      </c>
      <c r="K193" s="3">
        <v>44048</v>
      </c>
      <c r="L193" s="3">
        <v>30074</v>
      </c>
      <c r="M193" s="3">
        <v>19252</v>
      </c>
    </row>
    <row r="194" spans="1:13" x14ac:dyDescent="0.25">
      <c r="A194">
        <v>193</v>
      </c>
      <c r="B194" s="2" t="s">
        <v>13</v>
      </c>
      <c r="C194" s="2" t="s">
        <v>4</v>
      </c>
      <c r="D194">
        <v>292</v>
      </c>
      <c r="E194">
        <v>1</v>
      </c>
      <c r="F194" s="3">
        <v>0</v>
      </c>
      <c r="G194" s="3">
        <v>204972</v>
      </c>
      <c r="H194" s="3">
        <v>99748</v>
      </c>
      <c r="I194" s="3">
        <v>120959</v>
      </c>
      <c r="J194" s="3">
        <v>49990</v>
      </c>
      <c r="K194" s="3">
        <v>40430</v>
      </c>
      <c r="L194" s="3">
        <v>57094</v>
      </c>
      <c r="M194" s="3">
        <v>13775</v>
      </c>
    </row>
    <row r="195" spans="1:13" x14ac:dyDescent="0.25">
      <c r="A195">
        <v>194</v>
      </c>
      <c r="B195" s="2" t="s">
        <v>12</v>
      </c>
      <c r="C195" s="2" t="s">
        <v>4</v>
      </c>
      <c r="D195">
        <v>292</v>
      </c>
      <c r="E195">
        <v>1</v>
      </c>
      <c r="F195" s="3">
        <v>266215</v>
      </c>
      <c r="G195" s="3">
        <v>290546</v>
      </c>
      <c r="H195" s="3">
        <v>164907</v>
      </c>
      <c r="I195" s="3">
        <v>159928</v>
      </c>
      <c r="J195" s="3">
        <v>50322</v>
      </c>
      <c r="K195" s="3">
        <v>40729</v>
      </c>
      <c r="L195" s="3">
        <v>83781</v>
      </c>
      <c r="M195" s="3">
        <v>22406</v>
      </c>
    </row>
    <row r="196" spans="1:13" x14ac:dyDescent="0.25">
      <c r="A196">
        <v>195</v>
      </c>
      <c r="B196" s="2" t="s">
        <v>3</v>
      </c>
      <c r="C196" s="2" t="s">
        <v>4</v>
      </c>
      <c r="D196">
        <v>292</v>
      </c>
      <c r="E196">
        <v>1</v>
      </c>
      <c r="F196" s="3">
        <v>0</v>
      </c>
      <c r="G196" s="3">
        <v>432218</v>
      </c>
      <c r="H196" s="3">
        <v>138751</v>
      </c>
      <c r="I196" s="3">
        <v>123913</v>
      </c>
      <c r="J196" s="3">
        <v>51716</v>
      </c>
      <c r="K196" s="3">
        <v>41426</v>
      </c>
      <c r="L196" s="3">
        <v>71931</v>
      </c>
      <c r="M196" s="3">
        <v>33</v>
      </c>
    </row>
    <row r="197" spans="1:13" x14ac:dyDescent="0.25">
      <c r="A197">
        <v>196</v>
      </c>
      <c r="B197" s="2" t="s">
        <v>7</v>
      </c>
      <c r="C197" s="2" t="s">
        <v>4</v>
      </c>
      <c r="D197">
        <v>292</v>
      </c>
      <c r="E197">
        <v>1</v>
      </c>
      <c r="F197" s="3">
        <v>0</v>
      </c>
      <c r="G197" s="3">
        <v>560380</v>
      </c>
      <c r="H197" s="3">
        <v>120560</v>
      </c>
      <c r="I197" s="3">
        <v>114253</v>
      </c>
      <c r="J197" s="3">
        <v>52480</v>
      </c>
      <c r="K197" s="3">
        <v>42322</v>
      </c>
      <c r="L197" s="3">
        <v>43351</v>
      </c>
      <c r="M197" s="3">
        <v>14506</v>
      </c>
    </row>
    <row r="198" spans="1:13" x14ac:dyDescent="0.25">
      <c r="A198">
        <v>197</v>
      </c>
      <c r="B198" s="2" t="s">
        <v>7</v>
      </c>
      <c r="C198" s="2" t="s">
        <v>4</v>
      </c>
      <c r="D198">
        <v>292</v>
      </c>
      <c r="E198">
        <v>1</v>
      </c>
      <c r="F198" s="3">
        <v>0</v>
      </c>
      <c r="G198" s="3">
        <v>347109</v>
      </c>
      <c r="H198" s="3">
        <v>84412</v>
      </c>
      <c r="I198" s="3">
        <v>100113</v>
      </c>
      <c r="J198" s="3">
        <v>52712</v>
      </c>
      <c r="K198" s="3">
        <v>41957</v>
      </c>
      <c r="L198" s="3">
        <v>24364</v>
      </c>
      <c r="M198" s="3">
        <v>21111</v>
      </c>
    </row>
    <row r="199" spans="1:13" x14ac:dyDescent="0.25">
      <c r="A199">
        <v>198</v>
      </c>
      <c r="B199" s="2" t="s">
        <v>7</v>
      </c>
      <c r="C199" s="2" t="s">
        <v>4</v>
      </c>
      <c r="D199">
        <v>292</v>
      </c>
      <c r="E199">
        <v>1</v>
      </c>
      <c r="F199" s="3">
        <v>0</v>
      </c>
      <c r="G199" s="3">
        <v>1975569</v>
      </c>
      <c r="H199" s="3">
        <v>365166</v>
      </c>
      <c r="I199" s="3">
        <v>382991</v>
      </c>
      <c r="J199" s="3">
        <v>53376</v>
      </c>
      <c r="K199" s="3">
        <v>41360</v>
      </c>
      <c r="L199" s="3">
        <v>276572</v>
      </c>
      <c r="M199" s="3">
        <v>36912</v>
      </c>
    </row>
    <row r="200" spans="1:13" x14ac:dyDescent="0.25">
      <c r="A200">
        <v>199</v>
      </c>
      <c r="B200" s="2" t="s">
        <v>9</v>
      </c>
      <c r="C200" s="2" t="s">
        <v>4</v>
      </c>
      <c r="D200">
        <v>292</v>
      </c>
      <c r="E200">
        <v>1</v>
      </c>
      <c r="F200" s="3">
        <v>16398</v>
      </c>
      <c r="G200" s="3">
        <v>363872</v>
      </c>
      <c r="H200" s="3">
        <v>112129</v>
      </c>
      <c r="I200" s="3">
        <v>110735</v>
      </c>
      <c r="J200" s="3">
        <v>56629</v>
      </c>
      <c r="K200" s="3">
        <v>45874</v>
      </c>
      <c r="L200" s="3">
        <v>46040</v>
      </c>
      <c r="M200" s="3">
        <v>6971</v>
      </c>
    </row>
    <row r="201" spans="1:13" x14ac:dyDescent="0.25">
      <c r="A201">
        <v>200</v>
      </c>
      <c r="B201" s="2" t="s">
        <v>12</v>
      </c>
      <c r="C201" s="2" t="s">
        <v>4</v>
      </c>
      <c r="D201">
        <v>292</v>
      </c>
      <c r="E201">
        <v>1</v>
      </c>
      <c r="F201" s="3">
        <v>23203</v>
      </c>
      <c r="G201" s="3">
        <v>51783</v>
      </c>
      <c r="H201" s="3">
        <v>68313</v>
      </c>
      <c r="I201" s="3">
        <v>66720</v>
      </c>
      <c r="J201" s="3">
        <v>57094</v>
      </c>
      <c r="K201" s="3">
        <v>53309</v>
      </c>
      <c r="L201" s="3">
        <v>0</v>
      </c>
      <c r="M201" s="3">
        <v>6705</v>
      </c>
    </row>
    <row r="202" spans="1:13" x14ac:dyDescent="0.25">
      <c r="A202">
        <v>201</v>
      </c>
      <c r="B202" s="2" t="s">
        <v>3</v>
      </c>
      <c r="C202" s="2" t="s">
        <v>4</v>
      </c>
      <c r="D202">
        <v>292</v>
      </c>
      <c r="E202">
        <v>1</v>
      </c>
      <c r="F202" s="3">
        <v>46538</v>
      </c>
      <c r="G202" s="3">
        <v>120228</v>
      </c>
      <c r="H202" s="3">
        <v>82985</v>
      </c>
      <c r="I202" s="3">
        <v>84047</v>
      </c>
      <c r="J202" s="3">
        <v>64761</v>
      </c>
      <c r="K202" s="3">
        <v>52347</v>
      </c>
      <c r="L202" s="3">
        <v>16730</v>
      </c>
      <c r="M202" s="3">
        <v>2423</v>
      </c>
    </row>
    <row r="203" spans="1:13" x14ac:dyDescent="0.25">
      <c r="A203">
        <v>202</v>
      </c>
      <c r="B203" s="2" t="s">
        <v>5</v>
      </c>
      <c r="C203" s="2" t="s">
        <v>4</v>
      </c>
      <c r="D203">
        <v>292</v>
      </c>
      <c r="E203">
        <v>1</v>
      </c>
      <c r="F203" s="3">
        <v>0</v>
      </c>
      <c r="G203" s="3">
        <v>636062</v>
      </c>
      <c r="H203" s="3">
        <v>186351</v>
      </c>
      <c r="I203" s="3">
        <v>190268</v>
      </c>
      <c r="J203" s="3">
        <v>65525</v>
      </c>
      <c r="K203" s="3">
        <v>52944</v>
      </c>
      <c r="L203" s="3">
        <v>106021</v>
      </c>
      <c r="M203" s="3">
        <v>16033</v>
      </c>
    </row>
    <row r="204" spans="1:13" x14ac:dyDescent="0.25">
      <c r="A204">
        <v>203</v>
      </c>
      <c r="B204" s="2" t="s">
        <v>13</v>
      </c>
      <c r="C204" s="2" t="s">
        <v>4</v>
      </c>
      <c r="D204">
        <v>292</v>
      </c>
      <c r="E204">
        <v>1</v>
      </c>
      <c r="F204" s="3">
        <v>301401</v>
      </c>
      <c r="G204" s="3">
        <v>330412</v>
      </c>
      <c r="H204" s="3">
        <v>114386</v>
      </c>
      <c r="I204" s="3">
        <v>104793</v>
      </c>
      <c r="J204" s="3">
        <v>68081</v>
      </c>
      <c r="K204" s="3">
        <v>54903</v>
      </c>
      <c r="L204" s="3">
        <v>19784</v>
      </c>
      <c r="M204" s="3">
        <v>14572</v>
      </c>
    </row>
    <row r="205" spans="1:13" x14ac:dyDescent="0.25">
      <c r="A205">
        <v>204</v>
      </c>
      <c r="B205" s="2" t="s">
        <v>5</v>
      </c>
      <c r="C205" s="2" t="s">
        <v>4</v>
      </c>
      <c r="D205">
        <v>292</v>
      </c>
      <c r="E205">
        <v>1</v>
      </c>
      <c r="F205" s="3">
        <v>0</v>
      </c>
      <c r="G205" s="3">
        <v>2748324</v>
      </c>
      <c r="H205" s="3">
        <v>1069342</v>
      </c>
      <c r="I205" s="3">
        <v>4024829</v>
      </c>
      <c r="J205" s="3">
        <v>68944</v>
      </c>
      <c r="K205" s="3">
        <v>52048</v>
      </c>
      <c r="L205" s="3">
        <v>1663248</v>
      </c>
      <c r="M205" s="3">
        <v>2215263</v>
      </c>
    </row>
    <row r="206" spans="1:13" x14ac:dyDescent="0.25">
      <c r="A206">
        <v>205</v>
      </c>
      <c r="B206" s="2" t="s">
        <v>8</v>
      </c>
      <c r="C206" s="2" t="s">
        <v>4</v>
      </c>
      <c r="D206">
        <v>292</v>
      </c>
      <c r="E206">
        <v>1</v>
      </c>
      <c r="F206" s="3">
        <v>0</v>
      </c>
      <c r="G206" s="3">
        <v>2088860</v>
      </c>
      <c r="H206" s="3">
        <v>642767</v>
      </c>
      <c r="I206" s="3">
        <v>679977</v>
      </c>
      <c r="J206" s="3">
        <v>69209</v>
      </c>
      <c r="K206" s="3">
        <v>58388</v>
      </c>
      <c r="L206" s="3">
        <v>498672</v>
      </c>
      <c r="M206" s="3">
        <v>99383</v>
      </c>
    </row>
    <row r="207" spans="1:13" x14ac:dyDescent="0.25">
      <c r="A207">
        <v>206</v>
      </c>
      <c r="B207" s="2" t="s">
        <v>3</v>
      </c>
      <c r="C207" s="2" t="s">
        <v>4</v>
      </c>
      <c r="D207">
        <v>292</v>
      </c>
      <c r="E207">
        <v>1</v>
      </c>
      <c r="F207" s="3">
        <v>0</v>
      </c>
      <c r="G207" s="3">
        <v>1278563</v>
      </c>
      <c r="H207" s="3">
        <v>187977</v>
      </c>
      <c r="I207" s="3">
        <v>369083</v>
      </c>
      <c r="J207" s="3">
        <v>69906</v>
      </c>
      <c r="K207" s="3">
        <v>55733</v>
      </c>
      <c r="L207" s="3">
        <v>198466</v>
      </c>
      <c r="M207" s="3">
        <v>93209</v>
      </c>
    </row>
    <row r="208" spans="1:13" x14ac:dyDescent="0.25">
      <c r="A208">
        <v>207</v>
      </c>
      <c r="B208" s="2" t="s">
        <v>9</v>
      </c>
      <c r="C208" s="2" t="s">
        <v>4</v>
      </c>
      <c r="D208">
        <v>292</v>
      </c>
      <c r="E208">
        <v>1</v>
      </c>
      <c r="F208" s="3">
        <v>0</v>
      </c>
      <c r="G208" s="3">
        <v>4847706</v>
      </c>
      <c r="H208" s="3">
        <v>1674799</v>
      </c>
      <c r="I208" s="3">
        <v>1679214</v>
      </c>
      <c r="J208" s="3">
        <v>70106</v>
      </c>
      <c r="K208" s="3">
        <v>55434</v>
      </c>
      <c r="L208" s="3">
        <v>1538936</v>
      </c>
      <c r="M208" s="3">
        <v>15402</v>
      </c>
    </row>
    <row r="209" spans="1:13" x14ac:dyDescent="0.25">
      <c r="A209">
        <v>208</v>
      </c>
      <c r="B209" s="2" t="s">
        <v>3</v>
      </c>
      <c r="C209" s="2" t="s">
        <v>4</v>
      </c>
      <c r="D209">
        <v>292</v>
      </c>
      <c r="E209">
        <v>1</v>
      </c>
      <c r="F209" s="3">
        <v>232</v>
      </c>
      <c r="G209" s="3">
        <v>1804123</v>
      </c>
      <c r="H209" s="3">
        <v>254066</v>
      </c>
      <c r="I209" s="3">
        <v>236241</v>
      </c>
      <c r="J209" s="3">
        <v>70106</v>
      </c>
      <c r="K209" s="3">
        <v>70106</v>
      </c>
      <c r="L209" s="3">
        <v>154219</v>
      </c>
      <c r="M209" s="3">
        <v>11352</v>
      </c>
    </row>
    <row r="210" spans="1:13" x14ac:dyDescent="0.25">
      <c r="A210">
        <v>209</v>
      </c>
      <c r="B210" s="2" t="s">
        <v>8</v>
      </c>
      <c r="C210" s="2" t="s">
        <v>4</v>
      </c>
      <c r="D210">
        <v>292</v>
      </c>
      <c r="E210">
        <v>1</v>
      </c>
      <c r="F210" s="3">
        <v>0</v>
      </c>
      <c r="G210" s="3">
        <v>299807</v>
      </c>
      <c r="H210" s="3">
        <v>111498</v>
      </c>
      <c r="I210" s="3">
        <v>228507</v>
      </c>
      <c r="J210" s="3">
        <v>76379</v>
      </c>
      <c r="K210" s="3">
        <v>61707</v>
      </c>
      <c r="L210" s="3">
        <v>40463</v>
      </c>
      <c r="M210" s="3">
        <v>111133</v>
      </c>
    </row>
    <row r="211" spans="1:13" x14ac:dyDescent="0.25">
      <c r="A211">
        <v>210</v>
      </c>
      <c r="B211" s="2" t="s">
        <v>15</v>
      </c>
      <c r="C211" s="2" t="s">
        <v>4</v>
      </c>
      <c r="D211">
        <v>292</v>
      </c>
      <c r="E211">
        <v>1</v>
      </c>
      <c r="F211" s="3">
        <v>36215</v>
      </c>
      <c r="G211" s="3">
        <v>1128460</v>
      </c>
      <c r="H211" s="3">
        <v>132377</v>
      </c>
      <c r="I211" s="3">
        <v>124544</v>
      </c>
      <c r="J211" s="3">
        <v>80860</v>
      </c>
      <c r="K211" s="3">
        <v>65359</v>
      </c>
      <c r="L211" s="3">
        <v>14605</v>
      </c>
      <c r="M211" s="3">
        <v>20481</v>
      </c>
    </row>
    <row r="212" spans="1:13" x14ac:dyDescent="0.25">
      <c r="A212">
        <v>211</v>
      </c>
      <c r="B212" s="2" t="s">
        <v>3</v>
      </c>
      <c r="C212" s="2" t="s">
        <v>10</v>
      </c>
      <c r="D212">
        <v>292</v>
      </c>
      <c r="E212">
        <v>1</v>
      </c>
      <c r="F212" s="3">
        <v>1225188</v>
      </c>
      <c r="G212" s="3">
        <v>3361980</v>
      </c>
      <c r="H212" s="3">
        <v>1293567</v>
      </c>
      <c r="I212" s="3">
        <v>1446591</v>
      </c>
      <c r="J212" s="3">
        <v>81126</v>
      </c>
      <c r="K212" s="3">
        <v>50986</v>
      </c>
      <c r="L212" s="3">
        <v>985129</v>
      </c>
      <c r="M212" s="3">
        <v>272356</v>
      </c>
    </row>
    <row r="213" spans="1:13" x14ac:dyDescent="0.25">
      <c r="A213">
        <v>212</v>
      </c>
      <c r="B213" s="2" t="s">
        <v>7</v>
      </c>
      <c r="C213" s="2" t="s">
        <v>4</v>
      </c>
      <c r="D213">
        <v>292</v>
      </c>
      <c r="E213">
        <v>1</v>
      </c>
      <c r="F213" s="3">
        <v>0</v>
      </c>
      <c r="G213" s="3">
        <v>1514904</v>
      </c>
      <c r="H213" s="3">
        <v>392020</v>
      </c>
      <c r="I213" s="3">
        <v>306811</v>
      </c>
      <c r="J213" s="3">
        <v>92246</v>
      </c>
      <c r="K213" s="3">
        <v>74022</v>
      </c>
      <c r="L213" s="3">
        <v>176924</v>
      </c>
      <c r="M213" s="3">
        <v>33227</v>
      </c>
    </row>
    <row r="214" spans="1:13" x14ac:dyDescent="0.25">
      <c r="A214">
        <v>213</v>
      </c>
      <c r="B214" s="2" t="s">
        <v>3</v>
      </c>
      <c r="C214" s="2" t="s">
        <v>4</v>
      </c>
      <c r="D214">
        <v>292</v>
      </c>
      <c r="E214">
        <v>1</v>
      </c>
      <c r="F214" s="3">
        <v>0</v>
      </c>
      <c r="G214" s="3">
        <v>643531</v>
      </c>
      <c r="H214" s="3">
        <v>339873</v>
      </c>
      <c r="I214" s="3">
        <v>356635</v>
      </c>
      <c r="J214" s="3">
        <v>93706</v>
      </c>
      <c r="K214" s="3">
        <v>75350</v>
      </c>
      <c r="L214" s="3">
        <v>232723</v>
      </c>
      <c r="M214" s="3">
        <v>29177</v>
      </c>
    </row>
    <row r="215" spans="1:13" x14ac:dyDescent="0.25">
      <c r="A215">
        <v>214</v>
      </c>
      <c r="B215" s="2" t="s">
        <v>9</v>
      </c>
      <c r="C215" s="2" t="s">
        <v>4</v>
      </c>
      <c r="D215">
        <v>292</v>
      </c>
      <c r="E215">
        <v>1</v>
      </c>
      <c r="F215" s="3">
        <v>481445</v>
      </c>
      <c r="G215" s="3">
        <v>136792</v>
      </c>
      <c r="H215" s="3">
        <v>271128</v>
      </c>
      <c r="I215" s="3">
        <v>270564</v>
      </c>
      <c r="J215" s="3">
        <v>95333</v>
      </c>
      <c r="K215" s="3">
        <v>77209</v>
      </c>
      <c r="L215" s="3">
        <v>166633</v>
      </c>
      <c r="M215" s="3">
        <v>7867</v>
      </c>
    </row>
    <row r="216" spans="1:13" x14ac:dyDescent="0.25">
      <c r="A216">
        <v>215</v>
      </c>
      <c r="B216" s="2" t="s">
        <v>7</v>
      </c>
      <c r="C216" s="2" t="s">
        <v>4</v>
      </c>
      <c r="D216">
        <v>292</v>
      </c>
      <c r="E216">
        <v>1</v>
      </c>
      <c r="F216" s="3">
        <v>0</v>
      </c>
      <c r="G216" s="3">
        <v>1898360</v>
      </c>
      <c r="H216" s="3">
        <v>264456</v>
      </c>
      <c r="I216" s="3">
        <v>261701</v>
      </c>
      <c r="J216" s="3">
        <v>99084</v>
      </c>
      <c r="K216" s="3">
        <v>83051</v>
      </c>
      <c r="L216" s="3">
        <v>114320</v>
      </c>
      <c r="M216" s="3">
        <v>31302</v>
      </c>
    </row>
    <row r="217" spans="1:13" x14ac:dyDescent="0.25">
      <c r="A217">
        <v>216</v>
      </c>
      <c r="B217" s="2" t="s">
        <v>9</v>
      </c>
      <c r="C217" s="2" t="s">
        <v>4</v>
      </c>
      <c r="D217">
        <v>292</v>
      </c>
      <c r="E217">
        <v>1</v>
      </c>
      <c r="F217" s="3">
        <v>462590</v>
      </c>
      <c r="G217" s="3">
        <v>0</v>
      </c>
      <c r="H217" s="3">
        <v>133406</v>
      </c>
      <c r="I217" s="3">
        <v>124643</v>
      </c>
      <c r="J217" s="3">
        <v>103366</v>
      </c>
      <c r="K217" s="3">
        <v>83649</v>
      </c>
      <c r="L217" s="3">
        <v>21012</v>
      </c>
      <c r="M217" s="3">
        <v>232</v>
      </c>
    </row>
    <row r="218" spans="1:13" x14ac:dyDescent="0.25">
      <c r="A218">
        <v>217</v>
      </c>
      <c r="B218" s="2" t="s">
        <v>9</v>
      </c>
      <c r="C218" s="2" t="s">
        <v>4</v>
      </c>
      <c r="D218">
        <v>292</v>
      </c>
      <c r="E218">
        <v>1</v>
      </c>
      <c r="F218" s="3">
        <v>0</v>
      </c>
      <c r="G218" s="3">
        <v>102901</v>
      </c>
      <c r="H218" s="3">
        <v>102868</v>
      </c>
      <c r="I218" s="3">
        <v>104461</v>
      </c>
      <c r="J218" s="3">
        <v>104395</v>
      </c>
      <c r="K218" s="3">
        <v>84545</v>
      </c>
      <c r="L218" s="3">
        <v>0</v>
      </c>
      <c r="M218" s="3">
        <v>0</v>
      </c>
    </row>
    <row r="219" spans="1:13" x14ac:dyDescent="0.25">
      <c r="A219">
        <v>218</v>
      </c>
      <c r="B219" s="2" t="s">
        <v>15</v>
      </c>
      <c r="C219" s="2" t="s">
        <v>4</v>
      </c>
      <c r="D219">
        <v>292</v>
      </c>
      <c r="E219">
        <v>1</v>
      </c>
      <c r="F219" s="3">
        <v>4348</v>
      </c>
      <c r="G219" s="3">
        <v>336620</v>
      </c>
      <c r="H219" s="3">
        <v>137888</v>
      </c>
      <c r="I219" s="3">
        <v>133937</v>
      </c>
      <c r="J219" s="3">
        <v>105457</v>
      </c>
      <c r="K219" s="3">
        <v>85408</v>
      </c>
      <c r="L219" s="3">
        <v>27916</v>
      </c>
      <c r="M219" s="3">
        <v>0</v>
      </c>
    </row>
    <row r="220" spans="1:13" x14ac:dyDescent="0.25">
      <c r="A220">
        <v>219</v>
      </c>
      <c r="B220" s="2" t="s">
        <v>12</v>
      </c>
      <c r="C220" s="2" t="s">
        <v>4</v>
      </c>
      <c r="D220">
        <v>292</v>
      </c>
      <c r="E220">
        <v>1</v>
      </c>
      <c r="F220" s="3">
        <v>0</v>
      </c>
      <c r="G220" s="3">
        <v>464051</v>
      </c>
      <c r="H220" s="3">
        <v>132908</v>
      </c>
      <c r="I220" s="3">
        <v>132543</v>
      </c>
      <c r="J220" s="3">
        <v>108577</v>
      </c>
      <c r="K220" s="3">
        <v>87864</v>
      </c>
      <c r="L220" s="3">
        <v>15269</v>
      </c>
      <c r="M220" s="3">
        <v>8265</v>
      </c>
    </row>
    <row r="221" spans="1:13" x14ac:dyDescent="0.25">
      <c r="A221">
        <v>220</v>
      </c>
      <c r="B221" s="2" t="s">
        <v>13</v>
      </c>
      <c r="C221" s="2" t="s">
        <v>4</v>
      </c>
      <c r="D221">
        <v>292</v>
      </c>
      <c r="E221">
        <v>1</v>
      </c>
      <c r="F221" s="3">
        <v>861150</v>
      </c>
      <c r="G221" s="3">
        <v>4642501</v>
      </c>
      <c r="H221" s="3">
        <v>190002</v>
      </c>
      <c r="I221" s="3">
        <v>183728</v>
      </c>
      <c r="J221" s="3">
        <v>109374</v>
      </c>
      <c r="K221" s="3">
        <v>88893</v>
      </c>
      <c r="L221" s="3">
        <v>57160</v>
      </c>
      <c r="M221" s="3">
        <v>15203</v>
      </c>
    </row>
    <row r="222" spans="1:13" x14ac:dyDescent="0.25">
      <c r="A222">
        <v>221</v>
      </c>
      <c r="B222" s="2" t="s">
        <v>7</v>
      </c>
      <c r="C222" s="2" t="s">
        <v>4</v>
      </c>
      <c r="D222">
        <v>292</v>
      </c>
      <c r="E222">
        <v>1</v>
      </c>
      <c r="F222" s="3">
        <v>81591</v>
      </c>
      <c r="G222" s="3">
        <v>3204773</v>
      </c>
      <c r="H222" s="3">
        <v>1086404</v>
      </c>
      <c r="I222" s="3">
        <v>1015369</v>
      </c>
      <c r="J222" s="3">
        <v>111664</v>
      </c>
      <c r="K222" s="3">
        <v>89424</v>
      </c>
      <c r="L222" s="3">
        <v>837914</v>
      </c>
      <c r="M222" s="3">
        <v>44712</v>
      </c>
    </row>
    <row r="223" spans="1:13" x14ac:dyDescent="0.25">
      <c r="A223">
        <v>222</v>
      </c>
      <c r="B223" s="2" t="s">
        <v>5</v>
      </c>
      <c r="C223" s="2" t="s">
        <v>4</v>
      </c>
      <c r="D223">
        <v>292</v>
      </c>
      <c r="E223">
        <v>1</v>
      </c>
      <c r="F223" s="3">
        <v>9460</v>
      </c>
      <c r="G223" s="3">
        <v>547766</v>
      </c>
      <c r="H223" s="3">
        <v>168260</v>
      </c>
      <c r="I223" s="3">
        <v>173471</v>
      </c>
      <c r="J223" s="3">
        <v>114519</v>
      </c>
      <c r="K223" s="3">
        <v>91881</v>
      </c>
      <c r="L223" s="3">
        <v>40165</v>
      </c>
      <c r="M223" s="3">
        <v>16730</v>
      </c>
    </row>
    <row r="224" spans="1:13" x14ac:dyDescent="0.25">
      <c r="A224">
        <v>223</v>
      </c>
      <c r="B224" s="2" t="s">
        <v>9</v>
      </c>
      <c r="C224" s="2" t="s">
        <v>4</v>
      </c>
      <c r="D224">
        <v>292</v>
      </c>
      <c r="E224">
        <v>1</v>
      </c>
      <c r="F224" s="3">
        <v>0</v>
      </c>
      <c r="G224" s="3">
        <v>227445</v>
      </c>
      <c r="H224" s="3">
        <v>161588</v>
      </c>
      <c r="I224" s="3">
        <v>199495</v>
      </c>
      <c r="J224" s="3">
        <v>118867</v>
      </c>
      <c r="K224" s="3">
        <v>110868</v>
      </c>
      <c r="L224" s="3">
        <v>59616</v>
      </c>
      <c r="M224" s="3">
        <v>18323</v>
      </c>
    </row>
    <row r="225" spans="1:13" x14ac:dyDescent="0.25">
      <c r="A225">
        <v>224</v>
      </c>
      <c r="B225" s="2" t="s">
        <v>8</v>
      </c>
      <c r="C225" s="2" t="s">
        <v>4</v>
      </c>
      <c r="D225">
        <v>292</v>
      </c>
      <c r="E225">
        <v>1</v>
      </c>
      <c r="F225" s="3">
        <v>0</v>
      </c>
      <c r="G225" s="3">
        <v>3121589</v>
      </c>
      <c r="H225" s="3">
        <v>1229005</v>
      </c>
      <c r="I225" s="3">
        <v>1393945</v>
      </c>
      <c r="J225" s="3">
        <v>124411</v>
      </c>
      <c r="K225" s="3">
        <v>97889</v>
      </c>
      <c r="L225" s="3">
        <v>1028314</v>
      </c>
      <c r="M225" s="3">
        <v>233187</v>
      </c>
    </row>
    <row r="226" spans="1:13" x14ac:dyDescent="0.25">
      <c r="A226">
        <v>225</v>
      </c>
      <c r="B226" s="2" t="s">
        <v>5</v>
      </c>
      <c r="C226" s="2" t="s">
        <v>4</v>
      </c>
      <c r="D226">
        <v>292</v>
      </c>
      <c r="E226">
        <v>1</v>
      </c>
      <c r="F226" s="3">
        <v>33659</v>
      </c>
      <c r="G226" s="3">
        <v>4719179</v>
      </c>
      <c r="H226" s="3">
        <v>638917</v>
      </c>
      <c r="I226" s="3">
        <v>911571</v>
      </c>
      <c r="J226" s="3">
        <v>130120</v>
      </c>
      <c r="K226" s="3">
        <v>104428</v>
      </c>
      <c r="L226" s="3">
        <v>416086</v>
      </c>
      <c r="M226" s="3">
        <v>339242</v>
      </c>
    </row>
    <row r="227" spans="1:13" x14ac:dyDescent="0.25">
      <c r="A227">
        <v>226</v>
      </c>
      <c r="B227" s="2" t="s">
        <v>9</v>
      </c>
      <c r="C227" s="2" t="s">
        <v>10</v>
      </c>
      <c r="D227">
        <v>292</v>
      </c>
      <c r="E227">
        <v>1</v>
      </c>
      <c r="F227" s="3">
        <v>0</v>
      </c>
      <c r="G227" s="3">
        <v>1599781</v>
      </c>
      <c r="H227" s="3">
        <v>596959</v>
      </c>
      <c r="I227" s="3">
        <v>539999</v>
      </c>
      <c r="J227" s="3">
        <v>130983</v>
      </c>
      <c r="K227" s="3">
        <v>83284</v>
      </c>
      <c r="L227" s="3">
        <v>306811</v>
      </c>
      <c r="M227" s="3">
        <v>77242</v>
      </c>
    </row>
    <row r="228" spans="1:13" x14ac:dyDescent="0.25">
      <c r="A228">
        <v>227</v>
      </c>
      <c r="B228" s="2" t="s">
        <v>12</v>
      </c>
      <c r="C228" s="2" t="s">
        <v>4</v>
      </c>
      <c r="D228">
        <v>292</v>
      </c>
      <c r="E228">
        <v>1</v>
      </c>
      <c r="F228" s="3">
        <v>810894</v>
      </c>
      <c r="G228" s="3">
        <v>346013</v>
      </c>
      <c r="H228" s="3">
        <v>355872</v>
      </c>
      <c r="I228" s="3">
        <v>353051</v>
      </c>
      <c r="J228" s="3">
        <v>131415</v>
      </c>
      <c r="K228" s="3">
        <v>107017</v>
      </c>
      <c r="L228" s="3">
        <v>195844</v>
      </c>
      <c r="M228" s="3">
        <v>24497</v>
      </c>
    </row>
    <row r="229" spans="1:13" x14ac:dyDescent="0.25">
      <c r="A229">
        <v>228</v>
      </c>
      <c r="B229" s="2" t="s">
        <v>5</v>
      </c>
      <c r="C229" s="2" t="s">
        <v>4</v>
      </c>
      <c r="D229">
        <v>292</v>
      </c>
      <c r="E229">
        <v>1</v>
      </c>
      <c r="F229" s="3">
        <v>132643</v>
      </c>
      <c r="G229" s="3">
        <v>196408</v>
      </c>
      <c r="H229" s="3">
        <v>196309</v>
      </c>
      <c r="I229" s="3">
        <v>194749</v>
      </c>
      <c r="J229" s="3">
        <v>131680</v>
      </c>
      <c r="K229" s="3">
        <v>107648</v>
      </c>
      <c r="L229" s="3">
        <v>53708</v>
      </c>
      <c r="M229" s="3">
        <v>8763</v>
      </c>
    </row>
    <row r="230" spans="1:13" x14ac:dyDescent="0.25">
      <c r="A230">
        <v>229</v>
      </c>
      <c r="B230" s="2" t="s">
        <v>7</v>
      </c>
      <c r="C230" s="2" t="s">
        <v>4</v>
      </c>
      <c r="D230">
        <v>292</v>
      </c>
      <c r="E230">
        <v>1</v>
      </c>
      <c r="F230" s="3">
        <v>0</v>
      </c>
      <c r="G230" s="3">
        <v>3746730</v>
      </c>
      <c r="H230" s="3">
        <v>813749</v>
      </c>
      <c r="I230" s="3">
        <v>792505</v>
      </c>
      <c r="J230" s="3">
        <v>132942</v>
      </c>
      <c r="K230" s="3">
        <v>106984</v>
      </c>
      <c r="L230" s="3">
        <v>584180</v>
      </c>
      <c r="M230" s="3">
        <v>71101</v>
      </c>
    </row>
    <row r="231" spans="1:13" x14ac:dyDescent="0.25">
      <c r="A231">
        <v>230</v>
      </c>
      <c r="B231" s="2" t="s">
        <v>15</v>
      </c>
      <c r="C231" s="2" t="s">
        <v>10</v>
      </c>
      <c r="D231">
        <v>292</v>
      </c>
      <c r="E231">
        <v>1</v>
      </c>
      <c r="F231" s="3">
        <v>0</v>
      </c>
      <c r="G231" s="3">
        <v>7047268</v>
      </c>
      <c r="H231" s="3">
        <v>1598221</v>
      </c>
      <c r="I231" s="3">
        <v>1774281</v>
      </c>
      <c r="J231" s="3">
        <v>135995</v>
      </c>
      <c r="K231" s="3">
        <v>108743</v>
      </c>
      <c r="L231" s="3">
        <v>1305550</v>
      </c>
      <c r="M231" s="3">
        <v>239395</v>
      </c>
    </row>
    <row r="232" spans="1:13" x14ac:dyDescent="0.25">
      <c r="A232">
        <v>231</v>
      </c>
      <c r="B232" s="2" t="s">
        <v>9</v>
      </c>
      <c r="C232" s="2" t="s">
        <v>4</v>
      </c>
      <c r="D232">
        <v>292</v>
      </c>
      <c r="E232">
        <v>1</v>
      </c>
      <c r="F232" s="3">
        <v>0</v>
      </c>
      <c r="G232" s="3">
        <v>1318728</v>
      </c>
      <c r="H232" s="3">
        <v>260240</v>
      </c>
      <c r="I232" s="3">
        <v>246033</v>
      </c>
      <c r="J232" s="3">
        <v>141008</v>
      </c>
      <c r="K232" s="3">
        <v>112926</v>
      </c>
      <c r="L232" s="3">
        <v>94735</v>
      </c>
      <c r="M232" s="3">
        <v>8830</v>
      </c>
    </row>
    <row r="233" spans="1:13" x14ac:dyDescent="0.25">
      <c r="A233">
        <v>232</v>
      </c>
      <c r="B233" s="2" t="s">
        <v>8</v>
      </c>
      <c r="C233" s="2" t="s">
        <v>4</v>
      </c>
      <c r="D233">
        <v>292</v>
      </c>
      <c r="E233">
        <v>1</v>
      </c>
      <c r="F233" s="3">
        <v>91682</v>
      </c>
      <c r="G233" s="3">
        <v>2443770</v>
      </c>
      <c r="H233" s="3">
        <v>592478</v>
      </c>
      <c r="I233" s="3">
        <v>637888</v>
      </c>
      <c r="J233" s="3">
        <v>142900</v>
      </c>
      <c r="K233" s="3">
        <v>114253</v>
      </c>
      <c r="L233" s="3">
        <v>299642</v>
      </c>
      <c r="M233" s="3">
        <v>172741</v>
      </c>
    </row>
    <row r="234" spans="1:13" x14ac:dyDescent="0.25">
      <c r="A234">
        <v>233</v>
      </c>
      <c r="B234" s="2" t="s">
        <v>7</v>
      </c>
      <c r="C234" s="2" t="s">
        <v>4</v>
      </c>
      <c r="D234">
        <v>292</v>
      </c>
      <c r="E234">
        <v>1</v>
      </c>
      <c r="F234" s="3">
        <v>0</v>
      </c>
      <c r="G234" s="3">
        <v>523003</v>
      </c>
      <c r="H234" s="3">
        <v>226316</v>
      </c>
      <c r="I234" s="3">
        <v>232523</v>
      </c>
      <c r="J234" s="3">
        <v>147248</v>
      </c>
      <c r="K234" s="3">
        <v>119166</v>
      </c>
      <c r="L234" s="3">
        <v>70703</v>
      </c>
      <c r="M234" s="3">
        <v>14506</v>
      </c>
    </row>
    <row r="235" spans="1:13" x14ac:dyDescent="0.25">
      <c r="A235">
        <v>234</v>
      </c>
      <c r="B235" s="2" t="s">
        <v>9</v>
      </c>
      <c r="C235" s="2" t="s">
        <v>4</v>
      </c>
      <c r="D235">
        <v>292</v>
      </c>
      <c r="E235">
        <v>1</v>
      </c>
      <c r="F235" s="3">
        <v>0</v>
      </c>
      <c r="G235" s="3">
        <v>2879174</v>
      </c>
      <c r="H235" s="3">
        <v>1031667</v>
      </c>
      <c r="I235" s="3">
        <v>1189736</v>
      </c>
      <c r="J235" s="3">
        <v>157372</v>
      </c>
      <c r="K235" s="3">
        <v>125008</v>
      </c>
      <c r="L235" s="3">
        <v>682633</v>
      </c>
      <c r="M235" s="3">
        <v>331375</v>
      </c>
    </row>
    <row r="236" spans="1:13" x14ac:dyDescent="0.25">
      <c r="A236">
        <v>235</v>
      </c>
      <c r="B236" s="2" t="s">
        <v>7</v>
      </c>
      <c r="C236" s="2" t="s">
        <v>4</v>
      </c>
      <c r="D236">
        <v>292</v>
      </c>
      <c r="E236">
        <v>1</v>
      </c>
      <c r="F236" s="3">
        <v>83516</v>
      </c>
      <c r="G236" s="3">
        <v>2062239</v>
      </c>
      <c r="H236" s="3">
        <v>766614</v>
      </c>
      <c r="I236" s="3">
        <v>800239</v>
      </c>
      <c r="J236" s="3">
        <v>179911</v>
      </c>
      <c r="K236" s="3">
        <v>145389</v>
      </c>
      <c r="L236" s="3">
        <v>404302</v>
      </c>
      <c r="M236" s="3">
        <v>211578</v>
      </c>
    </row>
    <row r="237" spans="1:13" x14ac:dyDescent="0.25">
      <c r="A237">
        <v>236</v>
      </c>
      <c r="B237" s="2" t="s">
        <v>7</v>
      </c>
      <c r="C237" s="2" t="s">
        <v>4</v>
      </c>
      <c r="D237">
        <v>292</v>
      </c>
      <c r="E237">
        <v>1</v>
      </c>
      <c r="F237" s="3">
        <v>2697205</v>
      </c>
      <c r="G237" s="3">
        <v>538306</v>
      </c>
      <c r="H237" s="3">
        <v>643033</v>
      </c>
      <c r="I237" s="3">
        <v>652559</v>
      </c>
      <c r="J237" s="3">
        <v>196940</v>
      </c>
      <c r="K237" s="3">
        <v>158302</v>
      </c>
      <c r="L237" s="3">
        <v>355905</v>
      </c>
      <c r="M237" s="3">
        <v>86005</v>
      </c>
    </row>
    <row r="238" spans="1:13" x14ac:dyDescent="0.25">
      <c r="A238">
        <v>237</v>
      </c>
      <c r="B238" s="2" t="s">
        <v>7</v>
      </c>
      <c r="C238" s="2" t="s">
        <v>4</v>
      </c>
      <c r="D238">
        <v>292</v>
      </c>
      <c r="E238">
        <v>1</v>
      </c>
      <c r="F238" s="3">
        <v>0</v>
      </c>
      <c r="G238" s="3">
        <v>1642170</v>
      </c>
      <c r="H238" s="3">
        <v>420667</v>
      </c>
      <c r="I238" s="3">
        <v>683164</v>
      </c>
      <c r="J238" s="3">
        <v>201620</v>
      </c>
      <c r="K238" s="3">
        <v>200823</v>
      </c>
      <c r="L238" s="3">
        <v>333035</v>
      </c>
      <c r="M238" s="3">
        <v>18257</v>
      </c>
    </row>
    <row r="239" spans="1:13" x14ac:dyDescent="0.25">
      <c r="A239">
        <v>238</v>
      </c>
      <c r="B239" s="2" t="s">
        <v>5</v>
      </c>
      <c r="C239" s="2" t="s">
        <v>4</v>
      </c>
      <c r="D239">
        <v>292</v>
      </c>
      <c r="E239">
        <v>1</v>
      </c>
      <c r="F239" s="3">
        <v>0</v>
      </c>
      <c r="G239" s="3">
        <v>1103864</v>
      </c>
      <c r="H239" s="3">
        <v>649705</v>
      </c>
      <c r="I239" s="3">
        <v>660260</v>
      </c>
      <c r="J239" s="3">
        <v>225287</v>
      </c>
      <c r="K239" s="3">
        <v>183596</v>
      </c>
      <c r="L239" s="3">
        <v>382991</v>
      </c>
      <c r="M239" s="3">
        <v>47036</v>
      </c>
    </row>
    <row r="240" spans="1:13" x14ac:dyDescent="0.25">
      <c r="A240">
        <v>239</v>
      </c>
      <c r="B240" s="2" t="s">
        <v>12</v>
      </c>
      <c r="C240" s="2" t="s">
        <v>4</v>
      </c>
      <c r="D240">
        <v>292</v>
      </c>
      <c r="E240">
        <v>1</v>
      </c>
      <c r="F240" s="3">
        <v>0</v>
      </c>
      <c r="G240" s="3">
        <v>1142999</v>
      </c>
      <c r="H240" s="3">
        <v>398659</v>
      </c>
      <c r="I240" s="3">
        <v>401613</v>
      </c>
      <c r="J240" s="3">
        <v>235345</v>
      </c>
      <c r="K240" s="3">
        <v>190301</v>
      </c>
      <c r="L240" s="3">
        <v>111996</v>
      </c>
      <c r="M240" s="3">
        <v>49857</v>
      </c>
    </row>
    <row r="241" spans="1:13" x14ac:dyDescent="0.25">
      <c r="A241">
        <v>240</v>
      </c>
      <c r="B241" s="2" t="s">
        <v>9</v>
      </c>
      <c r="C241" s="2" t="s">
        <v>4</v>
      </c>
      <c r="D241">
        <v>292</v>
      </c>
      <c r="E241">
        <v>1</v>
      </c>
      <c r="F241" s="3">
        <v>0</v>
      </c>
      <c r="G241" s="3">
        <v>1643597</v>
      </c>
      <c r="H241" s="3">
        <v>457678</v>
      </c>
      <c r="I241" s="3">
        <v>444964</v>
      </c>
      <c r="J241" s="3">
        <v>242083</v>
      </c>
      <c r="K241" s="3">
        <v>194018</v>
      </c>
      <c r="L241" s="3">
        <v>189205</v>
      </c>
      <c r="M241" s="3">
        <v>11518</v>
      </c>
    </row>
    <row r="242" spans="1:13" x14ac:dyDescent="0.25">
      <c r="A242">
        <v>241</v>
      </c>
      <c r="B242" s="2" t="s">
        <v>8</v>
      </c>
      <c r="C242" s="2" t="s">
        <v>4</v>
      </c>
      <c r="D242">
        <v>292</v>
      </c>
      <c r="E242">
        <v>1</v>
      </c>
      <c r="F242" s="3">
        <v>1278563</v>
      </c>
      <c r="G242" s="3">
        <v>676592</v>
      </c>
      <c r="H242" s="3">
        <v>641373</v>
      </c>
      <c r="I242" s="3">
        <v>675861</v>
      </c>
      <c r="J242" s="3">
        <v>285202</v>
      </c>
      <c r="K242" s="3">
        <v>226548</v>
      </c>
      <c r="L242" s="3">
        <v>138087</v>
      </c>
      <c r="M242" s="3">
        <v>230200</v>
      </c>
    </row>
    <row r="243" spans="1:13" x14ac:dyDescent="0.25">
      <c r="A243">
        <v>242</v>
      </c>
      <c r="B243" s="2" t="s">
        <v>9</v>
      </c>
      <c r="C243" s="2" t="s">
        <v>4</v>
      </c>
      <c r="D243">
        <v>292</v>
      </c>
      <c r="E243">
        <v>1</v>
      </c>
      <c r="F243" s="3">
        <v>996</v>
      </c>
      <c r="G243" s="3">
        <v>6983469</v>
      </c>
      <c r="H243" s="3">
        <v>1068545</v>
      </c>
      <c r="I243" s="3">
        <v>1043285</v>
      </c>
      <c r="J243" s="3">
        <v>288953</v>
      </c>
      <c r="K243" s="3">
        <v>233519</v>
      </c>
      <c r="L243" s="3">
        <v>680940</v>
      </c>
      <c r="M243" s="3">
        <v>57724</v>
      </c>
    </row>
    <row r="244" spans="1:13" x14ac:dyDescent="0.25">
      <c r="A244">
        <v>243</v>
      </c>
      <c r="B244" s="2" t="s">
        <v>9</v>
      </c>
      <c r="C244" s="2" t="s">
        <v>10</v>
      </c>
      <c r="D244">
        <v>292</v>
      </c>
      <c r="E244">
        <v>1</v>
      </c>
      <c r="F244" s="3">
        <v>1180708</v>
      </c>
      <c r="G244" s="3">
        <v>8937230</v>
      </c>
      <c r="H244" s="3">
        <v>2811824</v>
      </c>
      <c r="I244" s="3">
        <v>2763261</v>
      </c>
      <c r="J244" s="3">
        <v>311990</v>
      </c>
      <c r="K244" s="3">
        <v>246498</v>
      </c>
      <c r="L244" s="3">
        <v>2151796</v>
      </c>
      <c r="M244" s="3">
        <v>187313</v>
      </c>
    </row>
    <row r="245" spans="1:13" x14ac:dyDescent="0.25">
      <c r="A245">
        <v>244</v>
      </c>
      <c r="B245" s="2" t="s">
        <v>15</v>
      </c>
      <c r="C245" s="2" t="s">
        <v>4</v>
      </c>
      <c r="D245">
        <v>292</v>
      </c>
      <c r="E245">
        <v>1</v>
      </c>
      <c r="F245" s="3">
        <v>0</v>
      </c>
      <c r="G245" s="3">
        <v>2619100</v>
      </c>
      <c r="H245" s="3">
        <v>420667</v>
      </c>
      <c r="I245" s="3">
        <v>397398</v>
      </c>
      <c r="J245" s="3">
        <v>335856</v>
      </c>
      <c r="K245" s="3">
        <v>271958</v>
      </c>
      <c r="L245" s="3">
        <v>35484</v>
      </c>
      <c r="M245" s="3">
        <v>23734</v>
      </c>
    </row>
    <row r="246" spans="1:13" x14ac:dyDescent="0.25">
      <c r="A246">
        <v>245</v>
      </c>
      <c r="B246" s="2" t="s">
        <v>8</v>
      </c>
      <c r="C246" s="2" t="s">
        <v>4</v>
      </c>
      <c r="D246">
        <v>292</v>
      </c>
      <c r="E246">
        <v>1</v>
      </c>
      <c r="F246" s="3">
        <v>0</v>
      </c>
      <c r="G246" s="3">
        <v>1553409</v>
      </c>
      <c r="H246" s="3">
        <v>676094</v>
      </c>
      <c r="I246" s="3">
        <v>669123</v>
      </c>
      <c r="J246" s="3">
        <v>371938</v>
      </c>
      <c r="K246" s="3">
        <v>300903</v>
      </c>
      <c r="L246" s="3">
        <v>239295</v>
      </c>
      <c r="M246" s="3">
        <v>52314</v>
      </c>
    </row>
    <row r="247" spans="1:13" x14ac:dyDescent="0.25">
      <c r="A247">
        <v>246</v>
      </c>
      <c r="B247" s="2" t="s">
        <v>9</v>
      </c>
      <c r="C247" s="2" t="s">
        <v>10</v>
      </c>
      <c r="D247">
        <v>292</v>
      </c>
      <c r="E247">
        <v>1</v>
      </c>
      <c r="F247" s="3">
        <v>0</v>
      </c>
      <c r="G247" s="3">
        <v>11216756</v>
      </c>
      <c r="H247" s="3">
        <v>2992399</v>
      </c>
      <c r="I247" s="3">
        <v>2709188</v>
      </c>
      <c r="J247" s="3">
        <v>374593</v>
      </c>
      <c r="K247" s="3">
        <v>361714</v>
      </c>
      <c r="L247" s="3">
        <v>2144659</v>
      </c>
      <c r="M247" s="3">
        <v>123880</v>
      </c>
    </row>
    <row r="248" spans="1:13" x14ac:dyDescent="0.25">
      <c r="A248">
        <v>247</v>
      </c>
      <c r="B248" s="2" t="s">
        <v>13</v>
      </c>
      <c r="C248" s="2" t="s">
        <v>4</v>
      </c>
      <c r="D248">
        <v>292</v>
      </c>
      <c r="E248">
        <v>1</v>
      </c>
      <c r="F248" s="3">
        <v>35219</v>
      </c>
      <c r="G248" s="3">
        <v>2765684</v>
      </c>
      <c r="H248" s="3">
        <v>1129324</v>
      </c>
      <c r="I248" s="3">
        <v>1526854</v>
      </c>
      <c r="J248" s="3">
        <v>383655</v>
      </c>
      <c r="K248" s="3">
        <v>298612</v>
      </c>
      <c r="L248" s="3">
        <v>1009892</v>
      </c>
      <c r="M248" s="3">
        <v>121755</v>
      </c>
    </row>
    <row r="249" spans="1:13" x14ac:dyDescent="0.25">
      <c r="A249">
        <v>248</v>
      </c>
      <c r="B249" s="2" t="s">
        <v>7</v>
      </c>
      <c r="C249" s="2" t="s">
        <v>4</v>
      </c>
      <c r="D249">
        <v>292</v>
      </c>
      <c r="E249">
        <v>1</v>
      </c>
      <c r="F249" s="3">
        <v>263361</v>
      </c>
      <c r="G249" s="3">
        <v>2047733</v>
      </c>
      <c r="H249" s="3">
        <v>786530</v>
      </c>
      <c r="I249" s="3">
        <v>776771</v>
      </c>
      <c r="J249" s="3">
        <v>387373</v>
      </c>
      <c r="K249" s="3">
        <v>324570</v>
      </c>
      <c r="L249" s="3">
        <v>328819</v>
      </c>
      <c r="M249" s="3">
        <v>48131</v>
      </c>
    </row>
    <row r="250" spans="1:13" x14ac:dyDescent="0.25">
      <c r="A250">
        <v>249</v>
      </c>
      <c r="B250" s="2" t="s">
        <v>5</v>
      </c>
      <c r="C250" s="2" t="s">
        <v>4</v>
      </c>
      <c r="D250">
        <v>292</v>
      </c>
      <c r="E250">
        <v>1</v>
      </c>
      <c r="F250" s="3">
        <v>1536613</v>
      </c>
      <c r="G250" s="3">
        <v>7254896</v>
      </c>
      <c r="H250" s="3">
        <v>1051550</v>
      </c>
      <c r="I250" s="3">
        <v>1329682</v>
      </c>
      <c r="J250" s="3">
        <v>393448</v>
      </c>
      <c r="K250" s="3">
        <v>314811</v>
      </c>
      <c r="L250" s="3">
        <v>634369</v>
      </c>
      <c r="M250" s="3">
        <v>197039</v>
      </c>
    </row>
    <row r="251" spans="1:13" x14ac:dyDescent="0.25">
      <c r="A251">
        <v>250</v>
      </c>
      <c r="B251" s="2" t="s">
        <v>13</v>
      </c>
      <c r="C251" s="2" t="s">
        <v>4</v>
      </c>
      <c r="D251">
        <v>292</v>
      </c>
      <c r="E251">
        <v>1</v>
      </c>
      <c r="F251" s="3">
        <v>0</v>
      </c>
      <c r="G251" s="3">
        <v>12559152</v>
      </c>
      <c r="H251" s="3">
        <v>1826197</v>
      </c>
      <c r="I251" s="3">
        <v>2907323</v>
      </c>
      <c r="J251" s="3">
        <v>428202</v>
      </c>
      <c r="K251" s="3">
        <v>320421</v>
      </c>
      <c r="L251" s="3">
        <v>1154020</v>
      </c>
      <c r="M251" s="3">
        <v>1028846</v>
      </c>
    </row>
    <row r="252" spans="1:13" x14ac:dyDescent="0.25">
      <c r="A252">
        <v>251</v>
      </c>
      <c r="B252" s="2" t="s">
        <v>5</v>
      </c>
      <c r="C252" s="2" t="s">
        <v>4</v>
      </c>
      <c r="D252">
        <v>292</v>
      </c>
      <c r="E252">
        <v>1</v>
      </c>
      <c r="F252" s="3">
        <v>0</v>
      </c>
      <c r="G252" s="3">
        <v>2508763</v>
      </c>
      <c r="H252" s="3">
        <v>1336288</v>
      </c>
      <c r="I252" s="3">
        <v>1303293</v>
      </c>
      <c r="J252" s="3">
        <v>471254</v>
      </c>
      <c r="K252" s="3">
        <v>379838</v>
      </c>
      <c r="L252" s="3">
        <v>701388</v>
      </c>
      <c r="M252" s="3">
        <v>98752</v>
      </c>
    </row>
    <row r="253" spans="1:13" x14ac:dyDescent="0.25">
      <c r="A253">
        <v>252</v>
      </c>
      <c r="B253" s="2" t="s">
        <v>12</v>
      </c>
      <c r="C253" s="2" t="s">
        <v>4</v>
      </c>
      <c r="D253">
        <v>292</v>
      </c>
      <c r="E253">
        <v>1</v>
      </c>
      <c r="F253" s="3">
        <v>266</v>
      </c>
      <c r="G253" s="3">
        <v>4422824</v>
      </c>
      <c r="H253" s="3">
        <v>935371</v>
      </c>
      <c r="I253" s="3">
        <v>1086503</v>
      </c>
      <c r="J253" s="3">
        <v>484299</v>
      </c>
      <c r="K253" s="3">
        <v>422658</v>
      </c>
      <c r="L253" s="3">
        <v>545509</v>
      </c>
      <c r="M253" s="3">
        <v>51583</v>
      </c>
    </row>
    <row r="254" spans="1:13" x14ac:dyDescent="0.25">
      <c r="A254">
        <v>253</v>
      </c>
      <c r="B254" s="2" t="s">
        <v>7</v>
      </c>
      <c r="C254" s="2" t="s">
        <v>4</v>
      </c>
      <c r="D254">
        <v>292</v>
      </c>
      <c r="E254">
        <v>1</v>
      </c>
      <c r="F254" s="3">
        <v>0</v>
      </c>
      <c r="G254" s="3">
        <v>3687944</v>
      </c>
      <c r="H254" s="3">
        <v>825832</v>
      </c>
      <c r="I254" s="3">
        <v>863905</v>
      </c>
      <c r="J254" s="3">
        <v>489677</v>
      </c>
      <c r="K254" s="3">
        <v>401182</v>
      </c>
      <c r="L254" s="3">
        <v>176160</v>
      </c>
      <c r="M254" s="3">
        <v>197471</v>
      </c>
    </row>
    <row r="255" spans="1:13" x14ac:dyDescent="0.25">
      <c r="A255">
        <v>254</v>
      </c>
      <c r="B255" s="2" t="s">
        <v>9</v>
      </c>
      <c r="C255" s="2" t="s">
        <v>4</v>
      </c>
      <c r="D255">
        <v>292</v>
      </c>
      <c r="E255">
        <v>1</v>
      </c>
      <c r="F255" s="3">
        <v>0</v>
      </c>
      <c r="G255" s="3">
        <v>2207960</v>
      </c>
      <c r="H255" s="3">
        <v>1075782</v>
      </c>
      <c r="I255" s="3">
        <v>1100810</v>
      </c>
      <c r="J255" s="3">
        <v>549227</v>
      </c>
      <c r="K255" s="3">
        <v>444068</v>
      </c>
      <c r="L255" s="3">
        <v>501892</v>
      </c>
      <c r="M255" s="3">
        <v>44613</v>
      </c>
    </row>
    <row r="256" spans="1:13" x14ac:dyDescent="0.25">
      <c r="A256">
        <v>255</v>
      </c>
      <c r="B256" s="2" t="s">
        <v>8</v>
      </c>
      <c r="C256" s="2" t="s">
        <v>10</v>
      </c>
      <c r="D256">
        <v>292</v>
      </c>
      <c r="E256">
        <v>1</v>
      </c>
      <c r="F256" s="3">
        <v>3945728</v>
      </c>
      <c r="G256" s="3">
        <v>32232158</v>
      </c>
      <c r="H256" s="3">
        <v>12622751</v>
      </c>
      <c r="I256" s="3">
        <v>11966872</v>
      </c>
      <c r="J256" s="3">
        <v>564197</v>
      </c>
      <c r="K256" s="3">
        <v>587034</v>
      </c>
      <c r="L256" s="3">
        <v>6974872</v>
      </c>
      <c r="M256" s="3">
        <v>2105424</v>
      </c>
    </row>
    <row r="257" spans="1:13" x14ac:dyDescent="0.25">
      <c r="A257">
        <v>256</v>
      </c>
      <c r="B257" s="2" t="s">
        <v>9</v>
      </c>
      <c r="C257" s="2" t="s">
        <v>10</v>
      </c>
      <c r="D257">
        <v>292</v>
      </c>
      <c r="E257">
        <v>1</v>
      </c>
      <c r="F257" s="3">
        <v>1580927</v>
      </c>
      <c r="G257" s="3">
        <v>5747527</v>
      </c>
      <c r="H257" s="3">
        <v>913762</v>
      </c>
      <c r="I257" s="3">
        <v>1021908</v>
      </c>
      <c r="J257" s="3">
        <v>580728</v>
      </c>
      <c r="K257" s="3">
        <v>457113</v>
      </c>
      <c r="L257" s="3">
        <v>300637</v>
      </c>
      <c r="M257" s="3">
        <v>93242</v>
      </c>
    </row>
    <row r="258" spans="1:13" x14ac:dyDescent="0.25">
      <c r="A258">
        <v>257</v>
      </c>
      <c r="B258" s="2" t="s">
        <v>3</v>
      </c>
      <c r="C258" s="2" t="s">
        <v>4</v>
      </c>
      <c r="D258">
        <v>292</v>
      </c>
      <c r="E258">
        <v>1</v>
      </c>
      <c r="F258" s="3">
        <v>265551</v>
      </c>
      <c r="G258" s="3">
        <v>9545144</v>
      </c>
      <c r="H258" s="3">
        <v>2592677</v>
      </c>
      <c r="I258" s="3">
        <v>2573690</v>
      </c>
      <c r="J258" s="3">
        <v>671081</v>
      </c>
      <c r="K258" s="3">
        <v>543218</v>
      </c>
      <c r="L258" s="3">
        <v>1747660</v>
      </c>
      <c r="M258" s="3">
        <v>131913</v>
      </c>
    </row>
    <row r="259" spans="1:13" x14ac:dyDescent="0.25">
      <c r="A259">
        <v>258</v>
      </c>
      <c r="B259" s="2" t="s">
        <v>7</v>
      </c>
      <c r="C259" s="2" t="s">
        <v>4</v>
      </c>
      <c r="D259">
        <v>292</v>
      </c>
      <c r="E259">
        <v>1</v>
      </c>
      <c r="F259" s="3">
        <v>0</v>
      </c>
      <c r="G259" s="3">
        <v>4134701</v>
      </c>
      <c r="H259" s="3">
        <v>2155646</v>
      </c>
      <c r="I259" s="3">
        <v>2978125</v>
      </c>
      <c r="J259" s="3">
        <v>708491</v>
      </c>
      <c r="K259" s="3">
        <v>579831</v>
      </c>
      <c r="L259" s="3">
        <v>883357</v>
      </c>
      <c r="M259" s="3">
        <v>1293467</v>
      </c>
    </row>
    <row r="260" spans="1:13" x14ac:dyDescent="0.25">
      <c r="A260">
        <v>259</v>
      </c>
      <c r="B260" s="2" t="s">
        <v>9</v>
      </c>
      <c r="C260" s="2" t="s">
        <v>4</v>
      </c>
      <c r="D260">
        <v>292</v>
      </c>
      <c r="E260">
        <v>1</v>
      </c>
      <c r="F260" s="3">
        <v>465279</v>
      </c>
      <c r="G260" s="3">
        <v>1599482</v>
      </c>
      <c r="H260" s="3">
        <v>1237303</v>
      </c>
      <c r="I260" s="3">
        <v>1254763</v>
      </c>
      <c r="J260" s="3">
        <v>719246</v>
      </c>
      <c r="K260" s="3">
        <v>488780</v>
      </c>
      <c r="L260" s="3">
        <v>470989</v>
      </c>
      <c r="M260" s="3">
        <v>48330</v>
      </c>
    </row>
    <row r="261" spans="1:13" x14ac:dyDescent="0.25">
      <c r="A261">
        <v>260</v>
      </c>
      <c r="B261" s="2" t="s">
        <v>9</v>
      </c>
      <c r="C261" s="2" t="s">
        <v>4</v>
      </c>
      <c r="D261">
        <v>292</v>
      </c>
      <c r="E261">
        <v>1</v>
      </c>
      <c r="F261" s="3">
        <v>0</v>
      </c>
      <c r="G261" s="3">
        <v>7243477</v>
      </c>
      <c r="H261" s="3">
        <v>3467404</v>
      </c>
      <c r="I261" s="3">
        <v>3506971</v>
      </c>
      <c r="J261" s="3">
        <v>761236</v>
      </c>
      <c r="K261" s="3">
        <v>598851</v>
      </c>
      <c r="L261" s="3">
        <v>2481943</v>
      </c>
      <c r="M261" s="3">
        <v>229104</v>
      </c>
    </row>
    <row r="262" spans="1:13" x14ac:dyDescent="0.25">
      <c r="A262">
        <v>261</v>
      </c>
      <c r="B262" s="2" t="s">
        <v>12</v>
      </c>
      <c r="C262" s="2" t="s">
        <v>4</v>
      </c>
      <c r="D262">
        <v>292</v>
      </c>
      <c r="E262">
        <v>1</v>
      </c>
      <c r="F262" s="3">
        <v>23435</v>
      </c>
      <c r="G262" s="3">
        <v>4481245</v>
      </c>
      <c r="H262" s="3">
        <v>2207993</v>
      </c>
      <c r="I262" s="3">
        <v>2021543</v>
      </c>
      <c r="J262" s="3">
        <v>907854</v>
      </c>
      <c r="K262" s="3">
        <v>732258</v>
      </c>
      <c r="L262" s="3">
        <v>551716</v>
      </c>
      <c r="M262" s="3">
        <v>545243</v>
      </c>
    </row>
    <row r="263" spans="1:13" x14ac:dyDescent="0.25">
      <c r="A263">
        <v>262</v>
      </c>
      <c r="B263" s="2" t="s">
        <v>3</v>
      </c>
      <c r="C263" s="2" t="s">
        <v>4</v>
      </c>
      <c r="D263">
        <v>292</v>
      </c>
      <c r="E263">
        <v>1</v>
      </c>
      <c r="F263" s="3">
        <v>729403</v>
      </c>
      <c r="G263" s="3">
        <v>11822877</v>
      </c>
      <c r="H263" s="3">
        <v>3029177</v>
      </c>
      <c r="I263" s="3">
        <v>3234947</v>
      </c>
      <c r="J263" s="3">
        <v>1120892</v>
      </c>
      <c r="K263" s="3">
        <v>907256</v>
      </c>
      <c r="L263" s="3">
        <v>1222266</v>
      </c>
      <c r="M263" s="3">
        <v>888900</v>
      </c>
    </row>
    <row r="264" spans="1:13" x14ac:dyDescent="0.25">
      <c r="A264">
        <v>263</v>
      </c>
      <c r="B264" s="2" t="s">
        <v>7</v>
      </c>
      <c r="C264" s="2" t="s">
        <v>4</v>
      </c>
      <c r="D264">
        <v>292</v>
      </c>
      <c r="E264">
        <v>1</v>
      </c>
      <c r="F264" s="3">
        <v>8597</v>
      </c>
      <c r="G264" s="3">
        <v>23456848</v>
      </c>
      <c r="H264" s="3">
        <v>4442674</v>
      </c>
      <c r="I264" s="3">
        <v>4913563</v>
      </c>
      <c r="J264" s="3">
        <v>1301135</v>
      </c>
      <c r="K264" s="3">
        <v>1046438</v>
      </c>
      <c r="L264" s="3">
        <v>2627000</v>
      </c>
      <c r="M264" s="3">
        <v>844984</v>
      </c>
    </row>
    <row r="265" spans="1:13" x14ac:dyDescent="0.25">
      <c r="A265">
        <v>264</v>
      </c>
      <c r="B265" s="2" t="s">
        <v>5</v>
      </c>
      <c r="C265" s="2" t="s">
        <v>10</v>
      </c>
      <c r="D265">
        <v>292</v>
      </c>
      <c r="E265">
        <v>1</v>
      </c>
      <c r="F265" s="3">
        <v>1528447</v>
      </c>
      <c r="G265" s="3">
        <v>7509062</v>
      </c>
      <c r="H265" s="3">
        <v>3077242</v>
      </c>
      <c r="I265" s="3">
        <v>3259211</v>
      </c>
      <c r="J265" s="3">
        <v>1486556</v>
      </c>
      <c r="K265" s="3">
        <v>1198599</v>
      </c>
      <c r="L265" s="3">
        <v>1300538</v>
      </c>
      <c r="M265" s="3">
        <v>425015</v>
      </c>
    </row>
    <row r="266" spans="1:13" x14ac:dyDescent="0.25">
      <c r="A266">
        <v>265</v>
      </c>
      <c r="B266" s="2" t="s">
        <v>5</v>
      </c>
      <c r="C266" s="2" t="s">
        <v>18</v>
      </c>
      <c r="D266">
        <v>292</v>
      </c>
      <c r="E266">
        <v>1</v>
      </c>
      <c r="F266" s="3">
        <v>72197</v>
      </c>
      <c r="G266" s="3">
        <v>15573657</v>
      </c>
      <c r="H266" s="3">
        <v>1870577</v>
      </c>
      <c r="I266" s="3">
        <v>2019485</v>
      </c>
      <c r="J266" s="3">
        <v>1595499</v>
      </c>
      <c r="K266" s="3">
        <v>1294895</v>
      </c>
      <c r="L266" s="3">
        <v>5444</v>
      </c>
      <c r="M266" s="3">
        <v>350329</v>
      </c>
    </row>
    <row r="267" spans="1:13" x14ac:dyDescent="0.25">
      <c r="A267">
        <v>266</v>
      </c>
      <c r="B267" s="2" t="s">
        <v>8</v>
      </c>
      <c r="C267" s="2" t="s">
        <v>4</v>
      </c>
      <c r="D267">
        <v>292</v>
      </c>
      <c r="E267">
        <v>1</v>
      </c>
      <c r="F267" s="3">
        <v>2583615</v>
      </c>
      <c r="G267" s="3">
        <v>381232</v>
      </c>
      <c r="H267" s="3">
        <v>-651995</v>
      </c>
      <c r="I267" s="3">
        <v>3439421</v>
      </c>
      <c r="J267" s="3">
        <v>3153489</v>
      </c>
      <c r="K267" s="3">
        <v>2401912</v>
      </c>
      <c r="L267" s="3">
        <v>191396</v>
      </c>
      <c r="M267" s="3">
        <v>78769</v>
      </c>
    </row>
    <row r="268" spans="1:13" x14ac:dyDescent="0.25">
      <c r="A268">
        <v>267</v>
      </c>
      <c r="B268" s="2" t="s">
        <v>7</v>
      </c>
      <c r="C268" s="2" t="s">
        <v>4</v>
      </c>
      <c r="D268">
        <v>292</v>
      </c>
      <c r="E268">
        <v>1</v>
      </c>
      <c r="F268" s="3">
        <v>2576147</v>
      </c>
      <c r="G268" s="3">
        <v>13083151</v>
      </c>
      <c r="H268" s="3">
        <v>5497743</v>
      </c>
      <c r="I268" s="3">
        <v>6782613</v>
      </c>
      <c r="J268" s="3">
        <v>4498739</v>
      </c>
      <c r="K268" s="3">
        <v>3639315</v>
      </c>
      <c r="L268" s="3">
        <v>1020680</v>
      </c>
      <c r="M268" s="3">
        <v>1245336</v>
      </c>
    </row>
    <row r="269" spans="1:13" x14ac:dyDescent="0.25">
      <c r="A269">
        <v>268</v>
      </c>
      <c r="B269" s="2" t="s">
        <v>12</v>
      </c>
      <c r="C269" s="2" t="s">
        <v>4</v>
      </c>
      <c r="D269">
        <v>293</v>
      </c>
      <c r="E269">
        <v>1</v>
      </c>
      <c r="F269" s="3">
        <v>0</v>
      </c>
      <c r="G269" s="3">
        <v>0</v>
      </c>
      <c r="H269" s="3">
        <v>0</v>
      </c>
      <c r="I269" s="3">
        <v>100</v>
      </c>
      <c r="J269" s="3">
        <v>33</v>
      </c>
      <c r="K269" s="3">
        <v>33</v>
      </c>
      <c r="L269" s="3">
        <v>0</v>
      </c>
      <c r="M269" s="3">
        <v>0</v>
      </c>
    </row>
    <row r="270" spans="1:13" x14ac:dyDescent="0.25">
      <c r="A270">
        <v>269</v>
      </c>
      <c r="B270" s="2" t="s">
        <v>9</v>
      </c>
      <c r="C270" s="2" t="s">
        <v>4</v>
      </c>
      <c r="D270">
        <v>293</v>
      </c>
      <c r="E270">
        <v>1</v>
      </c>
      <c r="F270" s="3">
        <v>0</v>
      </c>
      <c r="G270" s="3">
        <v>24165</v>
      </c>
      <c r="H270" s="3">
        <v>3353</v>
      </c>
      <c r="I270" s="3">
        <v>36547</v>
      </c>
      <c r="J270" s="3">
        <v>232</v>
      </c>
      <c r="K270" s="3">
        <v>66</v>
      </c>
      <c r="L270" s="3">
        <v>9925</v>
      </c>
      <c r="M270" s="3">
        <v>26389</v>
      </c>
    </row>
    <row r="271" spans="1:13" x14ac:dyDescent="0.25">
      <c r="A271">
        <v>270</v>
      </c>
      <c r="B271" s="2" t="s">
        <v>13</v>
      </c>
      <c r="C271" s="2" t="s">
        <v>4</v>
      </c>
      <c r="D271">
        <v>293</v>
      </c>
      <c r="E271">
        <v>1</v>
      </c>
      <c r="F271" s="3">
        <v>0</v>
      </c>
      <c r="G271" s="3">
        <v>16331</v>
      </c>
      <c r="H271" s="3">
        <v>5942</v>
      </c>
      <c r="I271" s="3">
        <v>5875</v>
      </c>
      <c r="J271" s="3">
        <v>398</v>
      </c>
      <c r="K271" s="3">
        <v>398</v>
      </c>
      <c r="L271" s="3">
        <v>5377</v>
      </c>
      <c r="M271" s="3">
        <v>100</v>
      </c>
    </row>
    <row r="272" spans="1:13" x14ac:dyDescent="0.25">
      <c r="A272">
        <v>271</v>
      </c>
      <c r="B272" s="2" t="s">
        <v>13</v>
      </c>
      <c r="C272" s="2" t="s">
        <v>4</v>
      </c>
      <c r="D272">
        <v>293</v>
      </c>
      <c r="E272">
        <v>1</v>
      </c>
      <c r="F272" s="3">
        <v>6307</v>
      </c>
      <c r="G272" s="3">
        <v>59583</v>
      </c>
      <c r="H272" s="3">
        <v>16066</v>
      </c>
      <c r="I272" s="3">
        <v>38505</v>
      </c>
      <c r="J272" s="3">
        <v>896</v>
      </c>
      <c r="K272" s="3">
        <v>730</v>
      </c>
      <c r="L272" s="3">
        <v>10091</v>
      </c>
      <c r="M272" s="3">
        <v>27186</v>
      </c>
    </row>
    <row r="273" spans="1:13" x14ac:dyDescent="0.25">
      <c r="A273">
        <v>272</v>
      </c>
      <c r="B273" s="2" t="s">
        <v>15</v>
      </c>
      <c r="C273" s="2" t="s">
        <v>4</v>
      </c>
      <c r="D273">
        <v>293</v>
      </c>
      <c r="E273">
        <v>1</v>
      </c>
      <c r="F273" s="3">
        <v>10257</v>
      </c>
      <c r="G273" s="3">
        <v>3220</v>
      </c>
      <c r="H273" s="3">
        <v>2224</v>
      </c>
      <c r="I273" s="3">
        <v>2191</v>
      </c>
      <c r="J273" s="3">
        <v>2091</v>
      </c>
      <c r="K273" s="3">
        <v>2058</v>
      </c>
      <c r="L273" s="3">
        <v>0</v>
      </c>
      <c r="M273" s="3">
        <v>0</v>
      </c>
    </row>
    <row r="274" spans="1:13" x14ac:dyDescent="0.25">
      <c r="A274">
        <v>273</v>
      </c>
      <c r="B274" s="2" t="s">
        <v>12</v>
      </c>
      <c r="C274" s="2" t="s">
        <v>4</v>
      </c>
      <c r="D274">
        <v>293</v>
      </c>
      <c r="E274">
        <v>1</v>
      </c>
      <c r="F274" s="3">
        <v>278397</v>
      </c>
      <c r="G274" s="3">
        <v>23734</v>
      </c>
      <c r="H274" s="3">
        <v>48164</v>
      </c>
      <c r="I274" s="3">
        <v>36712</v>
      </c>
      <c r="J274" s="3">
        <v>2390</v>
      </c>
      <c r="K274" s="3">
        <v>763</v>
      </c>
      <c r="L274" s="3">
        <v>13543</v>
      </c>
      <c r="M274" s="3">
        <v>19186</v>
      </c>
    </row>
    <row r="275" spans="1:13" x14ac:dyDescent="0.25">
      <c r="A275">
        <v>274</v>
      </c>
      <c r="B275" s="2" t="s">
        <v>8</v>
      </c>
      <c r="C275" s="2" t="s">
        <v>4</v>
      </c>
      <c r="D275">
        <v>293</v>
      </c>
      <c r="E275">
        <v>1</v>
      </c>
      <c r="F275" s="3">
        <v>0</v>
      </c>
      <c r="G275" s="3">
        <v>3153</v>
      </c>
      <c r="H275" s="3">
        <v>2556</v>
      </c>
      <c r="I275" s="3">
        <v>2490</v>
      </c>
      <c r="J275" s="3">
        <v>2423</v>
      </c>
      <c r="K275" s="3">
        <v>1958</v>
      </c>
      <c r="L275" s="3">
        <v>0</v>
      </c>
      <c r="M275" s="3">
        <v>0</v>
      </c>
    </row>
    <row r="276" spans="1:13" x14ac:dyDescent="0.25">
      <c r="A276">
        <v>275</v>
      </c>
      <c r="B276" s="2" t="s">
        <v>12</v>
      </c>
      <c r="C276" s="2" t="s">
        <v>4</v>
      </c>
      <c r="D276">
        <v>293</v>
      </c>
      <c r="E276">
        <v>1</v>
      </c>
      <c r="F276" s="3">
        <v>155613</v>
      </c>
      <c r="G276" s="3">
        <v>1328</v>
      </c>
      <c r="H276" s="3">
        <v>16995</v>
      </c>
      <c r="I276" s="3">
        <v>13377</v>
      </c>
      <c r="J276" s="3">
        <v>7004</v>
      </c>
      <c r="K276" s="3">
        <v>5676</v>
      </c>
      <c r="L276" s="3">
        <v>929</v>
      </c>
      <c r="M276" s="3">
        <v>3153</v>
      </c>
    </row>
    <row r="277" spans="1:13" x14ac:dyDescent="0.25">
      <c r="A277">
        <v>276</v>
      </c>
      <c r="B277" s="2" t="s">
        <v>5</v>
      </c>
      <c r="C277" s="2" t="s">
        <v>4</v>
      </c>
      <c r="D277">
        <v>293</v>
      </c>
      <c r="E277">
        <v>1</v>
      </c>
      <c r="F277" s="3">
        <v>318828</v>
      </c>
      <c r="G277" s="3">
        <v>276107</v>
      </c>
      <c r="H277" s="3">
        <v>58454</v>
      </c>
      <c r="I277" s="3">
        <v>37111</v>
      </c>
      <c r="J277" s="3">
        <v>8199</v>
      </c>
      <c r="K277" s="3">
        <v>6938</v>
      </c>
      <c r="L277" s="3">
        <v>23037</v>
      </c>
      <c r="M277" s="3">
        <v>5610</v>
      </c>
    </row>
    <row r="278" spans="1:13" x14ac:dyDescent="0.25">
      <c r="A278">
        <v>277</v>
      </c>
      <c r="B278" s="2" t="s">
        <v>3</v>
      </c>
      <c r="C278" s="2" t="s">
        <v>4</v>
      </c>
      <c r="D278">
        <v>293</v>
      </c>
      <c r="E278">
        <v>1</v>
      </c>
      <c r="F278" s="3">
        <v>111100</v>
      </c>
      <c r="G278" s="3">
        <v>512149</v>
      </c>
      <c r="H278" s="3">
        <v>223295</v>
      </c>
      <c r="I278" s="3">
        <v>268273</v>
      </c>
      <c r="J278" s="3">
        <v>8763</v>
      </c>
      <c r="K278" s="3">
        <v>7004</v>
      </c>
      <c r="L278" s="3">
        <v>209155</v>
      </c>
      <c r="M278" s="3">
        <v>47235</v>
      </c>
    </row>
    <row r="279" spans="1:13" x14ac:dyDescent="0.25">
      <c r="A279">
        <v>278</v>
      </c>
      <c r="B279" s="2" t="s">
        <v>3</v>
      </c>
      <c r="C279" s="2" t="s">
        <v>4</v>
      </c>
      <c r="D279">
        <v>293</v>
      </c>
      <c r="E279">
        <v>1</v>
      </c>
      <c r="F279" s="3">
        <v>35617</v>
      </c>
      <c r="G279" s="3">
        <v>332138</v>
      </c>
      <c r="H279" s="3">
        <v>140941</v>
      </c>
      <c r="I279" s="3">
        <v>136560</v>
      </c>
      <c r="J279" s="3">
        <v>9162</v>
      </c>
      <c r="K279" s="3">
        <v>6307</v>
      </c>
      <c r="L279" s="3">
        <v>56363</v>
      </c>
      <c r="M279" s="3">
        <v>68048</v>
      </c>
    </row>
    <row r="280" spans="1:13" x14ac:dyDescent="0.25">
      <c r="A280">
        <v>279</v>
      </c>
      <c r="B280" s="2" t="s">
        <v>8</v>
      </c>
      <c r="C280" s="2" t="s">
        <v>10</v>
      </c>
      <c r="D280">
        <v>293</v>
      </c>
      <c r="E280">
        <v>1</v>
      </c>
      <c r="F280" s="3">
        <v>42820</v>
      </c>
      <c r="G280" s="3">
        <v>2369548</v>
      </c>
      <c r="H280" s="3">
        <v>766182</v>
      </c>
      <c r="I280" s="3">
        <v>892784</v>
      </c>
      <c r="J280" s="3">
        <v>10124</v>
      </c>
      <c r="K280" s="3">
        <v>9261</v>
      </c>
      <c r="L280" s="3">
        <v>754863</v>
      </c>
      <c r="M280" s="3">
        <v>107947</v>
      </c>
    </row>
    <row r="281" spans="1:13" x14ac:dyDescent="0.25">
      <c r="A281">
        <v>280</v>
      </c>
      <c r="B281" s="2" t="s">
        <v>7</v>
      </c>
      <c r="C281" s="2" t="s">
        <v>10</v>
      </c>
      <c r="D281">
        <v>293</v>
      </c>
      <c r="E281">
        <v>1</v>
      </c>
      <c r="F281" s="3">
        <v>0</v>
      </c>
      <c r="G281" s="3">
        <v>7048530</v>
      </c>
      <c r="H281" s="3">
        <v>2477395</v>
      </c>
      <c r="I281" s="3">
        <v>2753402</v>
      </c>
      <c r="J281" s="3">
        <v>11419</v>
      </c>
      <c r="K281" s="3">
        <v>6041</v>
      </c>
      <c r="L281" s="3">
        <v>2108644</v>
      </c>
      <c r="M281" s="3">
        <v>467171</v>
      </c>
    </row>
    <row r="282" spans="1:13" x14ac:dyDescent="0.25">
      <c r="A282">
        <v>281</v>
      </c>
      <c r="B282" s="2" t="s">
        <v>13</v>
      </c>
      <c r="C282" s="2" t="s">
        <v>16</v>
      </c>
      <c r="D282">
        <v>293</v>
      </c>
      <c r="E282">
        <v>1</v>
      </c>
      <c r="F282" s="3">
        <v>34190</v>
      </c>
      <c r="G282" s="3">
        <v>173936</v>
      </c>
      <c r="H282" s="3">
        <v>28912</v>
      </c>
      <c r="I282" s="3">
        <v>31401</v>
      </c>
      <c r="J282" s="3">
        <v>11784</v>
      </c>
      <c r="K282" s="3">
        <v>10157</v>
      </c>
      <c r="L282" s="3">
        <v>18755</v>
      </c>
      <c r="M282" s="3">
        <v>0</v>
      </c>
    </row>
    <row r="283" spans="1:13" x14ac:dyDescent="0.25">
      <c r="A283">
        <v>282</v>
      </c>
      <c r="B283" s="2" t="s">
        <v>15</v>
      </c>
      <c r="C283" s="2" t="s">
        <v>4</v>
      </c>
      <c r="D283">
        <v>293</v>
      </c>
      <c r="E283">
        <v>1</v>
      </c>
      <c r="F283" s="3">
        <v>125407</v>
      </c>
      <c r="G283" s="3">
        <v>184558</v>
      </c>
      <c r="H283" s="3">
        <v>90653</v>
      </c>
      <c r="I283" s="3">
        <v>92611</v>
      </c>
      <c r="J283" s="3">
        <v>12746</v>
      </c>
      <c r="K283" s="3">
        <v>10589</v>
      </c>
      <c r="L283" s="3">
        <v>66620</v>
      </c>
      <c r="M283" s="3">
        <v>11153</v>
      </c>
    </row>
    <row r="284" spans="1:13" x14ac:dyDescent="0.25">
      <c r="A284">
        <v>283</v>
      </c>
      <c r="B284" s="2" t="s">
        <v>15</v>
      </c>
      <c r="C284" s="2" t="s">
        <v>4</v>
      </c>
      <c r="D284">
        <v>293</v>
      </c>
      <c r="E284">
        <v>1</v>
      </c>
      <c r="F284" s="3">
        <v>445097</v>
      </c>
      <c r="G284" s="3">
        <v>531567</v>
      </c>
      <c r="H284" s="3">
        <v>255826</v>
      </c>
      <c r="I284" s="3">
        <v>650169</v>
      </c>
      <c r="J284" s="3">
        <v>14439</v>
      </c>
      <c r="K284" s="3">
        <v>6141</v>
      </c>
      <c r="L284" s="3">
        <v>226449</v>
      </c>
      <c r="M284" s="3">
        <v>389066</v>
      </c>
    </row>
    <row r="285" spans="1:13" x14ac:dyDescent="0.25">
      <c r="A285">
        <v>284</v>
      </c>
      <c r="B285" s="2" t="s">
        <v>12</v>
      </c>
      <c r="C285" s="2" t="s">
        <v>4</v>
      </c>
      <c r="D285">
        <v>293</v>
      </c>
      <c r="E285">
        <v>1</v>
      </c>
      <c r="F285" s="3">
        <v>0</v>
      </c>
      <c r="G285" s="3">
        <v>1353017</v>
      </c>
      <c r="H285" s="3">
        <v>453462</v>
      </c>
      <c r="I285" s="3">
        <v>671048</v>
      </c>
      <c r="J285" s="3">
        <v>15668</v>
      </c>
      <c r="K285" s="3">
        <v>67550</v>
      </c>
      <c r="L285" s="3">
        <v>345748</v>
      </c>
      <c r="M285" s="3">
        <v>291542</v>
      </c>
    </row>
    <row r="286" spans="1:13" x14ac:dyDescent="0.25">
      <c r="A286">
        <v>285</v>
      </c>
      <c r="B286" s="2" t="s">
        <v>7</v>
      </c>
      <c r="C286" s="2" t="s">
        <v>4</v>
      </c>
      <c r="D286">
        <v>293</v>
      </c>
      <c r="E286">
        <v>1</v>
      </c>
      <c r="F286" s="3">
        <v>461927</v>
      </c>
      <c r="G286" s="3">
        <v>62637</v>
      </c>
      <c r="H286" s="3">
        <v>130120</v>
      </c>
      <c r="I286" s="3">
        <v>157406</v>
      </c>
      <c r="J286" s="3">
        <v>19020</v>
      </c>
      <c r="K286" s="3">
        <v>14672</v>
      </c>
      <c r="L286" s="3">
        <v>106387</v>
      </c>
      <c r="M286" s="3">
        <v>30040</v>
      </c>
    </row>
    <row r="287" spans="1:13" x14ac:dyDescent="0.25">
      <c r="A287">
        <v>286</v>
      </c>
      <c r="B287" s="2" t="s">
        <v>9</v>
      </c>
      <c r="C287" s="2" t="s">
        <v>4</v>
      </c>
      <c r="D287">
        <v>293</v>
      </c>
      <c r="E287">
        <v>1</v>
      </c>
      <c r="F287" s="3">
        <v>139116</v>
      </c>
      <c r="G287" s="3">
        <v>4249</v>
      </c>
      <c r="H287" s="3">
        <v>26920</v>
      </c>
      <c r="I287" s="3">
        <v>26124</v>
      </c>
      <c r="J287" s="3">
        <v>24032</v>
      </c>
      <c r="K287" s="3">
        <v>19020</v>
      </c>
      <c r="L287" s="3">
        <v>1726</v>
      </c>
      <c r="M287" s="3">
        <v>299</v>
      </c>
    </row>
    <row r="288" spans="1:13" x14ac:dyDescent="0.25">
      <c r="A288">
        <v>287</v>
      </c>
      <c r="B288" s="2" t="s">
        <v>5</v>
      </c>
      <c r="C288" s="2" t="s">
        <v>4</v>
      </c>
      <c r="D288">
        <v>293</v>
      </c>
      <c r="E288">
        <v>1</v>
      </c>
      <c r="F288" s="3">
        <v>15004</v>
      </c>
      <c r="G288" s="3">
        <v>391224</v>
      </c>
      <c r="H288" s="3">
        <v>93507</v>
      </c>
      <c r="I288" s="3">
        <v>90819</v>
      </c>
      <c r="J288" s="3">
        <v>32995</v>
      </c>
      <c r="K288" s="3">
        <v>26256</v>
      </c>
      <c r="L288" s="3">
        <v>50521</v>
      </c>
      <c r="M288" s="3">
        <v>4282</v>
      </c>
    </row>
    <row r="289" spans="1:13" x14ac:dyDescent="0.25">
      <c r="A289">
        <v>288</v>
      </c>
      <c r="B289" s="2" t="s">
        <v>7</v>
      </c>
      <c r="C289" s="2" t="s">
        <v>4</v>
      </c>
      <c r="D289">
        <v>293</v>
      </c>
      <c r="E289">
        <v>1</v>
      </c>
      <c r="F289" s="3">
        <v>0</v>
      </c>
      <c r="G289" s="3">
        <v>1290181</v>
      </c>
      <c r="H289" s="3">
        <v>144493</v>
      </c>
      <c r="I289" s="3">
        <v>94470</v>
      </c>
      <c r="J289" s="3">
        <v>35750</v>
      </c>
      <c r="K289" s="3">
        <v>28713</v>
      </c>
      <c r="L289" s="3">
        <v>39434</v>
      </c>
      <c r="M289" s="3">
        <v>18290</v>
      </c>
    </row>
    <row r="290" spans="1:13" x14ac:dyDescent="0.25">
      <c r="A290">
        <v>289</v>
      </c>
      <c r="B290" s="2" t="s">
        <v>12</v>
      </c>
      <c r="C290" s="2" t="s">
        <v>4</v>
      </c>
      <c r="D290">
        <v>293</v>
      </c>
      <c r="E290">
        <v>1</v>
      </c>
      <c r="F290" s="3">
        <v>67450</v>
      </c>
      <c r="G290" s="3">
        <v>93673</v>
      </c>
      <c r="H290" s="3">
        <v>46007</v>
      </c>
      <c r="I290" s="3">
        <v>65658</v>
      </c>
      <c r="J290" s="3">
        <v>48762</v>
      </c>
      <c r="K290" s="3">
        <v>39401</v>
      </c>
      <c r="L290" s="3">
        <v>100</v>
      </c>
      <c r="M290" s="3">
        <v>16630</v>
      </c>
    </row>
    <row r="291" spans="1:13" x14ac:dyDescent="0.25">
      <c r="A291">
        <v>290</v>
      </c>
      <c r="B291" s="2" t="s">
        <v>9</v>
      </c>
      <c r="C291" s="2" t="s">
        <v>4</v>
      </c>
      <c r="D291">
        <v>293</v>
      </c>
      <c r="E291">
        <v>1</v>
      </c>
      <c r="F291" s="3">
        <v>417480</v>
      </c>
      <c r="G291" s="3">
        <v>179612</v>
      </c>
      <c r="H291" s="3">
        <v>113357</v>
      </c>
      <c r="I291" s="3">
        <v>109308</v>
      </c>
      <c r="J291" s="3">
        <v>63002</v>
      </c>
      <c r="K291" s="3">
        <v>50986</v>
      </c>
      <c r="L291" s="3">
        <v>44546</v>
      </c>
      <c r="M291" s="3">
        <v>1228</v>
      </c>
    </row>
    <row r="292" spans="1:13" x14ac:dyDescent="0.25">
      <c r="A292">
        <v>291</v>
      </c>
      <c r="B292" s="2" t="s">
        <v>7</v>
      </c>
      <c r="C292" s="2" t="s">
        <v>4</v>
      </c>
      <c r="D292">
        <v>293</v>
      </c>
      <c r="E292">
        <v>1</v>
      </c>
      <c r="F292" s="3">
        <v>0</v>
      </c>
      <c r="G292" s="3">
        <v>3304886</v>
      </c>
      <c r="H292" s="3">
        <v>1338877</v>
      </c>
      <c r="I292" s="3">
        <v>1418310</v>
      </c>
      <c r="J292" s="3">
        <v>125274</v>
      </c>
      <c r="K292" s="3">
        <v>98055</v>
      </c>
      <c r="L292" s="3">
        <v>1124942</v>
      </c>
      <c r="M292" s="3">
        <v>128095</v>
      </c>
    </row>
    <row r="293" spans="1:13" x14ac:dyDescent="0.25">
      <c r="A293">
        <v>292</v>
      </c>
      <c r="B293" s="2" t="s">
        <v>15</v>
      </c>
      <c r="C293" s="2" t="s">
        <v>4</v>
      </c>
      <c r="D293">
        <v>293</v>
      </c>
      <c r="E293">
        <v>1</v>
      </c>
      <c r="F293" s="3">
        <v>61442</v>
      </c>
      <c r="G293" s="3">
        <v>1851656</v>
      </c>
      <c r="H293" s="3">
        <v>511717</v>
      </c>
      <c r="I293" s="3">
        <v>496979</v>
      </c>
      <c r="J293" s="3">
        <v>132245</v>
      </c>
      <c r="K293" s="3">
        <v>104063</v>
      </c>
      <c r="L293" s="3">
        <v>336122</v>
      </c>
      <c r="M293" s="3">
        <v>25825</v>
      </c>
    </row>
    <row r="294" spans="1:13" x14ac:dyDescent="0.25">
      <c r="A294">
        <v>293</v>
      </c>
      <c r="B294" s="2" t="s">
        <v>7</v>
      </c>
      <c r="C294" s="2" t="s">
        <v>4</v>
      </c>
      <c r="D294">
        <v>293</v>
      </c>
      <c r="E294">
        <v>1</v>
      </c>
      <c r="F294" s="3">
        <v>246266</v>
      </c>
      <c r="G294" s="3">
        <v>9161422</v>
      </c>
      <c r="H294" s="3">
        <v>2568048</v>
      </c>
      <c r="I294" s="3">
        <v>3056762</v>
      </c>
      <c r="J294" s="3">
        <v>215794</v>
      </c>
      <c r="K294" s="3">
        <v>147049</v>
      </c>
      <c r="L294" s="3">
        <v>1667463</v>
      </c>
      <c r="M294" s="3">
        <v>954823</v>
      </c>
    </row>
    <row r="295" spans="1:13" x14ac:dyDescent="0.25">
      <c r="A295">
        <v>294</v>
      </c>
      <c r="B295" s="2" t="s">
        <v>12</v>
      </c>
      <c r="C295" s="2" t="s">
        <v>4</v>
      </c>
      <c r="D295">
        <v>293</v>
      </c>
      <c r="E295">
        <v>1</v>
      </c>
      <c r="F295" s="3">
        <v>3751178</v>
      </c>
      <c r="G295" s="3">
        <v>3562139</v>
      </c>
      <c r="H295" s="3">
        <v>2004714</v>
      </c>
      <c r="I295" s="3">
        <v>2474773</v>
      </c>
      <c r="J295" s="3">
        <v>496150</v>
      </c>
      <c r="K295" s="3">
        <v>397763</v>
      </c>
      <c r="L295" s="3">
        <v>1131680</v>
      </c>
      <c r="M295" s="3">
        <v>737270</v>
      </c>
    </row>
    <row r="296" spans="1:13" x14ac:dyDescent="0.25">
      <c r="A296">
        <v>295</v>
      </c>
      <c r="B296" s="2" t="s">
        <v>15</v>
      </c>
      <c r="C296" s="2" t="s">
        <v>4</v>
      </c>
      <c r="D296">
        <v>293</v>
      </c>
      <c r="E296">
        <v>1</v>
      </c>
      <c r="F296" s="3">
        <v>0</v>
      </c>
      <c r="G296" s="3">
        <v>3373996</v>
      </c>
      <c r="H296" s="3">
        <v>1036015</v>
      </c>
      <c r="I296" s="3">
        <v>1122519</v>
      </c>
      <c r="J296" s="3">
        <v>795028</v>
      </c>
      <c r="K296" s="3">
        <v>641240</v>
      </c>
      <c r="L296" s="3">
        <v>225719</v>
      </c>
      <c r="M296" s="3">
        <v>98918</v>
      </c>
    </row>
    <row r="297" spans="1:13" x14ac:dyDescent="0.25">
      <c r="A297">
        <v>296</v>
      </c>
      <c r="B297" s="2" t="s">
        <v>5</v>
      </c>
      <c r="C297" s="2" t="s">
        <v>4</v>
      </c>
      <c r="D297">
        <v>294</v>
      </c>
      <c r="E297">
        <v>1</v>
      </c>
      <c r="F297" s="3">
        <v>0</v>
      </c>
      <c r="G297" s="3">
        <v>73790</v>
      </c>
      <c r="H297" s="3">
        <v>27485</v>
      </c>
      <c r="I297" s="3">
        <v>27119</v>
      </c>
      <c r="J297" s="3">
        <v>3950</v>
      </c>
      <c r="K297" s="3">
        <v>3153</v>
      </c>
      <c r="L297" s="3">
        <v>13576</v>
      </c>
      <c r="M297" s="3">
        <v>9294</v>
      </c>
    </row>
    <row r="298" spans="1:13" x14ac:dyDescent="0.25">
      <c r="A298">
        <v>297</v>
      </c>
      <c r="B298" s="2" t="s">
        <v>7</v>
      </c>
      <c r="C298" s="2" t="s">
        <v>4</v>
      </c>
      <c r="D298">
        <v>294</v>
      </c>
      <c r="E298">
        <v>1</v>
      </c>
      <c r="F298" s="3">
        <v>0</v>
      </c>
      <c r="G298" s="3">
        <v>125672</v>
      </c>
      <c r="H298" s="3">
        <v>16697</v>
      </c>
      <c r="I298" s="3">
        <v>12448</v>
      </c>
      <c r="J298" s="3">
        <v>6938</v>
      </c>
      <c r="K298" s="3">
        <v>5610</v>
      </c>
      <c r="L298" s="3">
        <v>0</v>
      </c>
      <c r="M298" s="3">
        <v>3685</v>
      </c>
    </row>
    <row r="299" spans="1:13" x14ac:dyDescent="0.25">
      <c r="A299">
        <v>298</v>
      </c>
      <c r="B299" s="2" t="s">
        <v>12</v>
      </c>
      <c r="C299" s="2" t="s">
        <v>4</v>
      </c>
      <c r="D299">
        <v>294</v>
      </c>
      <c r="E299">
        <v>1</v>
      </c>
      <c r="F299" s="3">
        <v>0</v>
      </c>
      <c r="G299" s="3">
        <v>7279493</v>
      </c>
      <c r="H299" s="3">
        <v>1875423</v>
      </c>
      <c r="I299" s="3">
        <v>2057591</v>
      </c>
      <c r="J299" s="3">
        <v>14572</v>
      </c>
      <c r="K299" s="3">
        <v>365</v>
      </c>
      <c r="L299" s="3">
        <v>1462391</v>
      </c>
      <c r="M299" s="3">
        <v>523634</v>
      </c>
    </row>
    <row r="300" spans="1:13" x14ac:dyDescent="0.25">
      <c r="A300">
        <v>299</v>
      </c>
      <c r="B300" s="2" t="s">
        <v>7</v>
      </c>
      <c r="C300" s="2" t="s">
        <v>4</v>
      </c>
      <c r="D300">
        <v>294</v>
      </c>
      <c r="E300">
        <v>1</v>
      </c>
      <c r="F300" s="3">
        <v>64695</v>
      </c>
      <c r="G300" s="3">
        <v>1507668</v>
      </c>
      <c r="H300" s="3">
        <v>375888</v>
      </c>
      <c r="I300" s="3">
        <v>389497</v>
      </c>
      <c r="J300" s="3">
        <v>16564</v>
      </c>
      <c r="K300" s="3">
        <v>12481</v>
      </c>
      <c r="L300" s="3">
        <v>317135</v>
      </c>
      <c r="M300" s="3">
        <v>34190</v>
      </c>
    </row>
    <row r="301" spans="1:13" x14ac:dyDescent="0.25">
      <c r="A301">
        <v>300</v>
      </c>
      <c r="B301" s="2" t="s">
        <v>12</v>
      </c>
      <c r="C301" s="2" t="s">
        <v>4</v>
      </c>
      <c r="D301">
        <v>294</v>
      </c>
      <c r="E301">
        <v>1</v>
      </c>
      <c r="F301" s="3">
        <v>20281</v>
      </c>
      <c r="G301" s="3">
        <v>591151</v>
      </c>
      <c r="H301" s="3">
        <v>236573</v>
      </c>
      <c r="I301" s="3">
        <v>229237</v>
      </c>
      <c r="J301" s="3">
        <v>18124</v>
      </c>
      <c r="K301" s="3">
        <v>15170</v>
      </c>
      <c r="L301" s="3">
        <v>173936</v>
      </c>
      <c r="M301" s="3">
        <v>34721</v>
      </c>
    </row>
    <row r="302" spans="1:13" x14ac:dyDescent="0.25">
      <c r="A302">
        <v>301</v>
      </c>
      <c r="B302" s="2" t="s">
        <v>3</v>
      </c>
      <c r="C302" s="2" t="s">
        <v>4</v>
      </c>
      <c r="D302">
        <v>294</v>
      </c>
      <c r="E302">
        <v>1</v>
      </c>
      <c r="F302" s="3">
        <v>0</v>
      </c>
      <c r="G302" s="3">
        <v>516331</v>
      </c>
      <c r="H302" s="3">
        <v>246963</v>
      </c>
      <c r="I302" s="3">
        <v>222731</v>
      </c>
      <c r="J302" s="3">
        <v>19618</v>
      </c>
      <c r="K302" s="3">
        <v>15535</v>
      </c>
      <c r="L302" s="3">
        <v>200923</v>
      </c>
      <c r="M302" s="3">
        <v>0</v>
      </c>
    </row>
    <row r="303" spans="1:13" x14ac:dyDescent="0.25">
      <c r="A303">
        <v>302</v>
      </c>
      <c r="B303" s="2" t="s">
        <v>3</v>
      </c>
      <c r="C303" s="2" t="s">
        <v>4</v>
      </c>
      <c r="D303">
        <v>294</v>
      </c>
      <c r="E303">
        <v>1</v>
      </c>
      <c r="F303" s="3">
        <v>0</v>
      </c>
      <c r="G303" s="3">
        <v>799276</v>
      </c>
      <c r="H303" s="3">
        <v>347042</v>
      </c>
      <c r="I303" s="3">
        <v>349897</v>
      </c>
      <c r="J303" s="3">
        <v>24763</v>
      </c>
      <c r="K303" s="3">
        <v>20016</v>
      </c>
      <c r="L303" s="3">
        <v>324637</v>
      </c>
      <c r="M303" s="3">
        <v>432</v>
      </c>
    </row>
    <row r="304" spans="1:13" x14ac:dyDescent="0.25">
      <c r="A304">
        <v>303</v>
      </c>
      <c r="B304" s="2" t="s">
        <v>3</v>
      </c>
      <c r="C304" s="2" t="s">
        <v>4</v>
      </c>
      <c r="D304">
        <v>294</v>
      </c>
      <c r="E304">
        <v>1</v>
      </c>
      <c r="F304" s="3">
        <v>2423</v>
      </c>
      <c r="G304" s="3">
        <v>75450</v>
      </c>
      <c r="H304" s="3">
        <v>53011</v>
      </c>
      <c r="I304" s="3">
        <v>55334</v>
      </c>
      <c r="J304" s="3">
        <v>27982</v>
      </c>
      <c r="K304" s="3">
        <v>17593</v>
      </c>
      <c r="L304" s="3">
        <v>10854</v>
      </c>
      <c r="M304" s="3">
        <v>13975</v>
      </c>
    </row>
    <row r="305" spans="1:13" x14ac:dyDescent="0.25">
      <c r="A305">
        <v>304</v>
      </c>
      <c r="B305" s="2" t="s">
        <v>7</v>
      </c>
      <c r="C305" s="2" t="s">
        <v>4</v>
      </c>
      <c r="D305">
        <v>294</v>
      </c>
      <c r="E305">
        <v>1</v>
      </c>
      <c r="F305" s="3">
        <v>39833</v>
      </c>
      <c r="G305" s="3">
        <v>462424</v>
      </c>
      <c r="H305" s="3">
        <v>222632</v>
      </c>
      <c r="I305" s="3">
        <v>218980</v>
      </c>
      <c r="J305" s="3">
        <v>49658</v>
      </c>
      <c r="K305" s="3">
        <v>49658</v>
      </c>
      <c r="L305" s="3">
        <v>164874</v>
      </c>
      <c r="M305" s="3">
        <v>2821</v>
      </c>
    </row>
    <row r="306" spans="1:13" x14ac:dyDescent="0.25">
      <c r="A306">
        <v>305</v>
      </c>
      <c r="B306" s="2" t="s">
        <v>8</v>
      </c>
      <c r="C306" s="2" t="s">
        <v>4</v>
      </c>
      <c r="D306">
        <v>294</v>
      </c>
      <c r="E306">
        <v>1</v>
      </c>
      <c r="F306" s="3">
        <v>0</v>
      </c>
      <c r="G306" s="3">
        <v>420169</v>
      </c>
      <c r="H306" s="3">
        <v>313450</v>
      </c>
      <c r="I306" s="3">
        <v>322612</v>
      </c>
      <c r="J306" s="3">
        <v>55965</v>
      </c>
      <c r="K306" s="3">
        <v>45277</v>
      </c>
      <c r="L306" s="3">
        <v>266647</v>
      </c>
      <c r="M306" s="3">
        <v>0</v>
      </c>
    </row>
    <row r="307" spans="1:13" x14ac:dyDescent="0.25">
      <c r="A307">
        <v>306</v>
      </c>
      <c r="B307" s="2" t="s">
        <v>3</v>
      </c>
      <c r="C307" s="2" t="s">
        <v>10</v>
      </c>
      <c r="D307">
        <v>294</v>
      </c>
      <c r="E307">
        <v>1</v>
      </c>
      <c r="F307" s="3">
        <v>236473</v>
      </c>
      <c r="G307" s="3">
        <v>20644128</v>
      </c>
      <c r="H307" s="3">
        <v>2580296</v>
      </c>
      <c r="I307" s="3">
        <v>3253336</v>
      </c>
      <c r="J307" s="3">
        <v>57525</v>
      </c>
      <c r="K307" s="3">
        <v>36613</v>
      </c>
      <c r="L307" s="3">
        <v>1722499</v>
      </c>
      <c r="M307" s="3">
        <v>1261634</v>
      </c>
    </row>
    <row r="308" spans="1:13" x14ac:dyDescent="0.25">
      <c r="A308">
        <v>307</v>
      </c>
      <c r="B308" s="2" t="s">
        <v>12</v>
      </c>
      <c r="C308" s="2" t="s">
        <v>4</v>
      </c>
      <c r="D308">
        <v>294</v>
      </c>
      <c r="E308">
        <v>1</v>
      </c>
      <c r="F308" s="3">
        <v>221802</v>
      </c>
      <c r="G308" s="3">
        <v>847839</v>
      </c>
      <c r="H308" s="3">
        <v>450110</v>
      </c>
      <c r="I308" s="3">
        <v>469063</v>
      </c>
      <c r="J308" s="3">
        <v>73823</v>
      </c>
      <c r="K308" s="3">
        <v>56496</v>
      </c>
      <c r="L308" s="3">
        <v>359523</v>
      </c>
      <c r="M308" s="3">
        <v>31933</v>
      </c>
    </row>
    <row r="309" spans="1:13" x14ac:dyDescent="0.25">
      <c r="A309">
        <v>308</v>
      </c>
      <c r="B309" s="2" t="s">
        <v>7</v>
      </c>
      <c r="C309" s="2" t="s">
        <v>4</v>
      </c>
      <c r="D309">
        <v>294</v>
      </c>
      <c r="E309">
        <v>1</v>
      </c>
      <c r="F309" s="3">
        <v>38073</v>
      </c>
      <c r="G309" s="3">
        <v>1049857</v>
      </c>
      <c r="H309" s="3">
        <v>329748</v>
      </c>
      <c r="I309" s="3">
        <v>325267</v>
      </c>
      <c r="J309" s="3">
        <v>87101</v>
      </c>
      <c r="K309" s="3">
        <v>70338</v>
      </c>
      <c r="L309" s="3">
        <v>219943</v>
      </c>
      <c r="M309" s="3">
        <v>15933</v>
      </c>
    </row>
    <row r="310" spans="1:13" x14ac:dyDescent="0.25">
      <c r="A310">
        <v>309</v>
      </c>
      <c r="B310" s="2" t="s">
        <v>8</v>
      </c>
      <c r="C310" s="2" t="s">
        <v>4</v>
      </c>
      <c r="D310">
        <v>294</v>
      </c>
      <c r="E310">
        <v>1</v>
      </c>
      <c r="F310" s="3">
        <v>0</v>
      </c>
      <c r="G310" s="3">
        <v>300471</v>
      </c>
      <c r="H310" s="3">
        <v>158269</v>
      </c>
      <c r="I310" s="3">
        <v>161422</v>
      </c>
      <c r="J310" s="3">
        <v>87599</v>
      </c>
      <c r="K310" s="3">
        <v>71035</v>
      </c>
      <c r="L310" s="3">
        <v>70139</v>
      </c>
      <c r="M310" s="3">
        <v>3319</v>
      </c>
    </row>
    <row r="311" spans="1:13" x14ac:dyDescent="0.25">
      <c r="A311">
        <v>310</v>
      </c>
      <c r="B311" s="2" t="s">
        <v>7</v>
      </c>
      <c r="C311" s="2" t="s">
        <v>4</v>
      </c>
      <c r="D311">
        <v>294</v>
      </c>
      <c r="E311">
        <v>1</v>
      </c>
      <c r="F311" s="3">
        <v>0</v>
      </c>
      <c r="G311" s="3">
        <v>630983</v>
      </c>
      <c r="H311" s="3">
        <v>111731</v>
      </c>
      <c r="I311" s="3">
        <v>105391</v>
      </c>
      <c r="J311" s="3">
        <v>103266</v>
      </c>
      <c r="K311" s="3">
        <v>83649</v>
      </c>
      <c r="L311" s="3">
        <v>2124</v>
      </c>
      <c r="M311" s="3">
        <v>0</v>
      </c>
    </row>
    <row r="312" spans="1:13" x14ac:dyDescent="0.25">
      <c r="A312">
        <v>311</v>
      </c>
      <c r="B312" s="2" t="s">
        <v>3</v>
      </c>
      <c r="C312" s="2" t="s">
        <v>4</v>
      </c>
      <c r="D312">
        <v>294</v>
      </c>
      <c r="E312">
        <v>1</v>
      </c>
      <c r="F312" s="3">
        <v>0</v>
      </c>
      <c r="G312" s="3">
        <v>1527219</v>
      </c>
      <c r="H312" s="3">
        <v>768838</v>
      </c>
      <c r="I312" s="3">
        <v>775045</v>
      </c>
      <c r="J312" s="3">
        <v>123050</v>
      </c>
      <c r="K312" s="3">
        <v>99084</v>
      </c>
      <c r="L312" s="3">
        <v>489212</v>
      </c>
      <c r="M312" s="3">
        <v>143265</v>
      </c>
    </row>
    <row r="313" spans="1:13" x14ac:dyDescent="0.25">
      <c r="A313">
        <v>312</v>
      </c>
      <c r="B313" s="2" t="s">
        <v>8</v>
      </c>
      <c r="C313" s="2" t="s">
        <v>10</v>
      </c>
      <c r="D313">
        <v>294</v>
      </c>
      <c r="E313">
        <v>1</v>
      </c>
      <c r="F313" s="3">
        <v>0</v>
      </c>
      <c r="G313" s="3">
        <v>13852254</v>
      </c>
      <c r="H313" s="3">
        <v>1617341</v>
      </c>
      <c r="I313" s="3">
        <v>1933114</v>
      </c>
      <c r="J313" s="3">
        <v>134535</v>
      </c>
      <c r="K313" s="3">
        <v>130684</v>
      </c>
      <c r="L313" s="3">
        <v>1145522</v>
      </c>
      <c r="M313" s="3">
        <v>555998</v>
      </c>
    </row>
    <row r="314" spans="1:13" x14ac:dyDescent="0.25">
      <c r="A314">
        <v>313</v>
      </c>
      <c r="B314" s="2" t="s">
        <v>15</v>
      </c>
      <c r="C314" s="2" t="s">
        <v>4</v>
      </c>
      <c r="D314">
        <v>294</v>
      </c>
      <c r="E314">
        <v>1</v>
      </c>
      <c r="F314" s="3">
        <v>0</v>
      </c>
      <c r="G314" s="3">
        <v>734249</v>
      </c>
      <c r="H314" s="3">
        <v>252705</v>
      </c>
      <c r="I314" s="3">
        <v>212076</v>
      </c>
      <c r="J314" s="3">
        <v>185288</v>
      </c>
      <c r="K314" s="3">
        <v>150103</v>
      </c>
      <c r="L314" s="3">
        <v>12547</v>
      </c>
      <c r="M314" s="3">
        <v>13444</v>
      </c>
    </row>
    <row r="315" spans="1:13" x14ac:dyDescent="0.25">
      <c r="A315">
        <v>314</v>
      </c>
      <c r="B315" s="2" t="s">
        <v>7</v>
      </c>
      <c r="C315" s="2" t="s">
        <v>4</v>
      </c>
      <c r="D315">
        <v>294</v>
      </c>
      <c r="E315">
        <v>1</v>
      </c>
      <c r="F315" s="3">
        <v>0</v>
      </c>
      <c r="G315" s="3">
        <v>1913862</v>
      </c>
      <c r="H315" s="3">
        <v>946823</v>
      </c>
      <c r="I315" s="3">
        <v>940516</v>
      </c>
      <c r="J315" s="3">
        <v>274680</v>
      </c>
      <c r="K315" s="3">
        <v>217852</v>
      </c>
      <c r="L315" s="3">
        <v>438857</v>
      </c>
      <c r="M315" s="3">
        <v>207595</v>
      </c>
    </row>
    <row r="316" spans="1:13" x14ac:dyDescent="0.25">
      <c r="A316">
        <v>315</v>
      </c>
      <c r="B316" s="2" t="s">
        <v>5</v>
      </c>
      <c r="C316" s="2" t="s">
        <v>4</v>
      </c>
      <c r="D316">
        <v>294</v>
      </c>
      <c r="E316">
        <v>1</v>
      </c>
      <c r="F316" s="3">
        <v>164044</v>
      </c>
      <c r="G316" s="3">
        <v>9384386</v>
      </c>
      <c r="H316" s="3">
        <v>4191330</v>
      </c>
      <c r="I316" s="3">
        <v>4249386</v>
      </c>
      <c r="J316" s="3">
        <v>281518</v>
      </c>
      <c r="K316" s="3">
        <v>216657</v>
      </c>
      <c r="L316" s="3">
        <v>3224358</v>
      </c>
      <c r="M316" s="3">
        <v>582387</v>
      </c>
    </row>
    <row r="317" spans="1:13" x14ac:dyDescent="0.25">
      <c r="A317">
        <v>316</v>
      </c>
      <c r="B317" s="2" t="s">
        <v>15</v>
      </c>
      <c r="C317" s="2" t="s">
        <v>4</v>
      </c>
      <c r="D317">
        <v>294</v>
      </c>
      <c r="E317">
        <v>1</v>
      </c>
      <c r="F317" s="3">
        <v>148510</v>
      </c>
      <c r="G317" s="3">
        <v>800671</v>
      </c>
      <c r="H317" s="3">
        <v>441048</v>
      </c>
      <c r="I317" s="3">
        <v>436932</v>
      </c>
      <c r="J317" s="3">
        <v>312952</v>
      </c>
      <c r="K317" s="3">
        <v>252838</v>
      </c>
      <c r="L317" s="3">
        <v>111864</v>
      </c>
      <c r="M317" s="3">
        <v>9560</v>
      </c>
    </row>
    <row r="318" spans="1:13" x14ac:dyDescent="0.25">
      <c r="A318">
        <v>317</v>
      </c>
      <c r="B318" s="2" t="s">
        <v>7</v>
      </c>
      <c r="C318" s="2" t="s">
        <v>10</v>
      </c>
      <c r="D318">
        <v>294</v>
      </c>
      <c r="E318">
        <v>1</v>
      </c>
      <c r="F318" s="3">
        <v>488814</v>
      </c>
      <c r="G318" s="3">
        <v>24762332</v>
      </c>
      <c r="H318" s="3">
        <v>7624411</v>
      </c>
      <c r="I318" s="3">
        <v>9800206</v>
      </c>
      <c r="J318" s="3">
        <v>320056</v>
      </c>
      <c r="K318" s="3">
        <v>212673</v>
      </c>
      <c r="L318" s="3">
        <v>6280422</v>
      </c>
      <c r="M318" s="3">
        <v>2749419</v>
      </c>
    </row>
    <row r="319" spans="1:13" x14ac:dyDescent="0.25">
      <c r="A319">
        <v>318</v>
      </c>
      <c r="B319" s="2" t="s">
        <v>15</v>
      </c>
      <c r="C319" s="2" t="s">
        <v>4</v>
      </c>
      <c r="D319">
        <v>294</v>
      </c>
      <c r="E319">
        <v>1</v>
      </c>
      <c r="F319" s="3">
        <v>279161</v>
      </c>
      <c r="G319" s="3">
        <v>2205869</v>
      </c>
      <c r="H319" s="3">
        <v>659630</v>
      </c>
      <c r="I319" s="3">
        <v>702085</v>
      </c>
      <c r="J319" s="3">
        <v>338877</v>
      </c>
      <c r="K319" s="3">
        <v>274779</v>
      </c>
      <c r="L319" s="3">
        <v>284937</v>
      </c>
      <c r="M319" s="3">
        <v>71732</v>
      </c>
    </row>
    <row r="320" spans="1:13" x14ac:dyDescent="0.25">
      <c r="A320">
        <v>319</v>
      </c>
      <c r="B320" s="2" t="s">
        <v>13</v>
      </c>
      <c r="C320" s="2" t="s">
        <v>4</v>
      </c>
      <c r="D320">
        <v>294</v>
      </c>
      <c r="E320">
        <v>1</v>
      </c>
      <c r="F320" s="3">
        <v>0</v>
      </c>
      <c r="G320" s="3">
        <v>2812355</v>
      </c>
      <c r="H320" s="3">
        <v>703711</v>
      </c>
      <c r="I320" s="3">
        <v>731561</v>
      </c>
      <c r="J320" s="3">
        <v>428002</v>
      </c>
      <c r="K320" s="3">
        <v>341200</v>
      </c>
      <c r="L320" s="3">
        <v>212773</v>
      </c>
      <c r="M320" s="3">
        <v>49492</v>
      </c>
    </row>
    <row r="321" spans="1:13" x14ac:dyDescent="0.25">
      <c r="A321">
        <v>320</v>
      </c>
      <c r="B321" s="2" t="s">
        <v>5</v>
      </c>
      <c r="C321" s="2" t="s">
        <v>4</v>
      </c>
      <c r="D321">
        <v>294</v>
      </c>
      <c r="E321">
        <v>1</v>
      </c>
      <c r="F321" s="3">
        <v>2977229</v>
      </c>
      <c r="G321" s="3">
        <v>2601275</v>
      </c>
      <c r="H321" s="3">
        <v>1475005</v>
      </c>
      <c r="I321" s="3">
        <v>1460997</v>
      </c>
      <c r="J321" s="3">
        <v>438226</v>
      </c>
      <c r="K321" s="3">
        <v>350262</v>
      </c>
      <c r="L321" s="3">
        <v>892551</v>
      </c>
      <c r="M321" s="3">
        <v>96793</v>
      </c>
    </row>
    <row r="322" spans="1:13" x14ac:dyDescent="0.25">
      <c r="A322">
        <v>321</v>
      </c>
      <c r="B322" s="2" t="s">
        <v>9</v>
      </c>
      <c r="C322" s="2" t="s">
        <v>4</v>
      </c>
      <c r="D322">
        <v>294</v>
      </c>
      <c r="E322">
        <v>1</v>
      </c>
      <c r="F322" s="3">
        <v>3385116</v>
      </c>
      <c r="G322" s="3">
        <v>1176990</v>
      </c>
      <c r="H322" s="3">
        <v>811824</v>
      </c>
      <c r="I322" s="3">
        <v>815077</v>
      </c>
      <c r="J322" s="3">
        <v>501726</v>
      </c>
      <c r="K322" s="3">
        <v>403007</v>
      </c>
      <c r="L322" s="3">
        <v>248556</v>
      </c>
      <c r="M322" s="3">
        <v>47235</v>
      </c>
    </row>
    <row r="323" spans="1:13" x14ac:dyDescent="0.25">
      <c r="A323">
        <v>322</v>
      </c>
      <c r="B323" s="2" t="s">
        <v>3</v>
      </c>
      <c r="C323" s="2" t="s">
        <v>4</v>
      </c>
      <c r="D323">
        <v>294</v>
      </c>
      <c r="E323">
        <v>1</v>
      </c>
      <c r="F323" s="3">
        <v>7164210</v>
      </c>
      <c r="G323" s="3">
        <v>2491768</v>
      </c>
      <c r="H323" s="3">
        <v>1601142</v>
      </c>
      <c r="I323" s="3">
        <v>1978092</v>
      </c>
      <c r="J323" s="3">
        <v>736706</v>
      </c>
      <c r="K323" s="3">
        <v>583217</v>
      </c>
      <c r="L323" s="3">
        <v>668625</v>
      </c>
      <c r="M323" s="3">
        <v>549227</v>
      </c>
    </row>
    <row r="324" spans="1:13" x14ac:dyDescent="0.25">
      <c r="A324">
        <v>323</v>
      </c>
      <c r="B324" s="2" t="s">
        <v>8</v>
      </c>
      <c r="C324" s="2" t="s">
        <v>10</v>
      </c>
      <c r="D324">
        <v>294</v>
      </c>
      <c r="E324">
        <v>1</v>
      </c>
      <c r="F324" s="3">
        <v>0</v>
      </c>
      <c r="G324" s="3">
        <v>9158932</v>
      </c>
      <c r="H324" s="3">
        <v>4084512</v>
      </c>
      <c r="I324" s="3">
        <v>4291575</v>
      </c>
      <c r="J324" s="3">
        <v>848105</v>
      </c>
      <c r="K324" s="3">
        <v>684259</v>
      </c>
      <c r="L324" s="3">
        <v>3300272</v>
      </c>
      <c r="M324" s="3">
        <v>105855</v>
      </c>
    </row>
    <row r="325" spans="1:13" x14ac:dyDescent="0.25">
      <c r="A325">
        <v>324</v>
      </c>
      <c r="B325" s="2" t="s">
        <v>15</v>
      </c>
      <c r="C325" s="2" t="s">
        <v>10</v>
      </c>
      <c r="D325">
        <v>294</v>
      </c>
      <c r="E325">
        <v>1</v>
      </c>
      <c r="F325" s="3">
        <v>0</v>
      </c>
      <c r="G325" s="3">
        <v>5924417</v>
      </c>
      <c r="H325" s="3">
        <v>2412600</v>
      </c>
      <c r="I325" s="3">
        <v>2609739</v>
      </c>
      <c r="J325" s="3">
        <v>876585</v>
      </c>
      <c r="K325" s="3">
        <v>826993</v>
      </c>
      <c r="L325" s="3">
        <v>1340072</v>
      </c>
      <c r="M325" s="3">
        <v>196807</v>
      </c>
    </row>
    <row r="326" spans="1:13" x14ac:dyDescent="0.25">
      <c r="A326">
        <v>325</v>
      </c>
      <c r="B326" s="2" t="s">
        <v>15</v>
      </c>
      <c r="C326" s="2" t="s">
        <v>4</v>
      </c>
      <c r="D326">
        <v>294</v>
      </c>
      <c r="E326">
        <v>1</v>
      </c>
      <c r="F326" s="3">
        <v>0</v>
      </c>
      <c r="G326" s="3">
        <v>47563234</v>
      </c>
      <c r="H326" s="3">
        <v>3434210</v>
      </c>
      <c r="I326" s="3">
        <v>7053509</v>
      </c>
      <c r="J326" s="3">
        <v>2111498</v>
      </c>
      <c r="K326" s="3">
        <v>1840105</v>
      </c>
      <c r="L326" s="3">
        <v>1705636</v>
      </c>
      <c r="M326" s="3">
        <v>2839308</v>
      </c>
    </row>
    <row r="327" spans="1:13" x14ac:dyDescent="0.25">
      <c r="A327">
        <v>326</v>
      </c>
      <c r="B327" s="2" t="s">
        <v>9</v>
      </c>
      <c r="C327" s="2" t="s">
        <v>4</v>
      </c>
      <c r="D327">
        <v>294</v>
      </c>
      <c r="E327">
        <v>1</v>
      </c>
      <c r="F327" s="3">
        <v>960300</v>
      </c>
      <c r="G327" s="3">
        <v>19857001</v>
      </c>
      <c r="H327" s="3">
        <v>5055467</v>
      </c>
      <c r="I327" s="3">
        <v>6668426</v>
      </c>
      <c r="J327" s="3">
        <v>2840337</v>
      </c>
      <c r="K327" s="3">
        <v>2289617</v>
      </c>
      <c r="L327" s="3">
        <v>2786596</v>
      </c>
      <c r="M327" s="3">
        <v>983469</v>
      </c>
    </row>
    <row r="328" spans="1:13" x14ac:dyDescent="0.25">
      <c r="A328">
        <v>327</v>
      </c>
      <c r="B328" s="2" t="s">
        <v>13</v>
      </c>
      <c r="C328" s="2" t="s">
        <v>4</v>
      </c>
      <c r="D328">
        <v>295</v>
      </c>
      <c r="E328">
        <v>1</v>
      </c>
      <c r="F328" s="3">
        <v>5577</v>
      </c>
      <c r="G328" s="3">
        <v>0</v>
      </c>
      <c r="H328" s="3">
        <v>166</v>
      </c>
      <c r="I328" s="3">
        <v>100</v>
      </c>
      <c r="J328" s="3">
        <v>100</v>
      </c>
      <c r="K328" s="3">
        <v>100</v>
      </c>
      <c r="L328" s="3">
        <v>0</v>
      </c>
      <c r="M328" s="3">
        <v>0</v>
      </c>
    </row>
    <row r="329" spans="1:13" x14ac:dyDescent="0.25">
      <c r="A329">
        <v>328</v>
      </c>
      <c r="B329" s="2" t="s">
        <v>9</v>
      </c>
      <c r="C329" s="2" t="s">
        <v>4</v>
      </c>
      <c r="D329">
        <v>295</v>
      </c>
      <c r="E329">
        <v>1</v>
      </c>
      <c r="F329" s="3">
        <v>7435</v>
      </c>
      <c r="G329" s="3">
        <v>146120</v>
      </c>
      <c r="H329" s="3">
        <v>22539</v>
      </c>
      <c r="I329" s="3">
        <v>23534</v>
      </c>
      <c r="J329" s="3">
        <v>199</v>
      </c>
      <c r="K329" s="3">
        <v>199</v>
      </c>
      <c r="L329" s="3">
        <v>6672</v>
      </c>
      <c r="M329" s="3">
        <v>16331</v>
      </c>
    </row>
    <row r="330" spans="1:13" x14ac:dyDescent="0.25">
      <c r="A330">
        <v>329</v>
      </c>
      <c r="B330" s="2" t="s">
        <v>5</v>
      </c>
      <c r="C330" s="2" t="s">
        <v>4</v>
      </c>
      <c r="D330">
        <v>295</v>
      </c>
      <c r="E330">
        <v>1</v>
      </c>
      <c r="F330" s="3">
        <v>25559</v>
      </c>
      <c r="G330" s="3">
        <v>1062</v>
      </c>
      <c r="H330" s="3">
        <v>432</v>
      </c>
      <c r="I330" s="3">
        <v>365</v>
      </c>
      <c r="J330" s="3">
        <v>365</v>
      </c>
      <c r="K330" s="3">
        <v>299</v>
      </c>
      <c r="L330" s="3">
        <v>0</v>
      </c>
      <c r="M330" s="3">
        <v>0</v>
      </c>
    </row>
    <row r="331" spans="1:13" x14ac:dyDescent="0.25">
      <c r="A331">
        <v>330</v>
      </c>
      <c r="B331" s="2" t="s">
        <v>7</v>
      </c>
      <c r="C331" s="2" t="s">
        <v>4</v>
      </c>
      <c r="D331">
        <v>295</v>
      </c>
      <c r="E331">
        <v>1</v>
      </c>
      <c r="F331" s="3">
        <v>0</v>
      </c>
      <c r="G331" s="3">
        <v>51982</v>
      </c>
      <c r="H331" s="3">
        <v>10058</v>
      </c>
      <c r="I331" s="3">
        <v>16929</v>
      </c>
      <c r="J331" s="3">
        <v>498</v>
      </c>
      <c r="K331" s="3">
        <v>498</v>
      </c>
      <c r="L331" s="3">
        <v>8597</v>
      </c>
      <c r="M331" s="3">
        <v>7701</v>
      </c>
    </row>
    <row r="332" spans="1:13" x14ac:dyDescent="0.25">
      <c r="A332">
        <v>331</v>
      </c>
      <c r="B332" s="2" t="s">
        <v>7</v>
      </c>
      <c r="C332" s="2" t="s">
        <v>4</v>
      </c>
      <c r="D332">
        <v>295</v>
      </c>
      <c r="E332">
        <v>1</v>
      </c>
      <c r="F332" s="3">
        <v>13444</v>
      </c>
      <c r="G332" s="3">
        <v>87167</v>
      </c>
      <c r="H332" s="3">
        <v>9327</v>
      </c>
      <c r="I332" s="3">
        <v>9162</v>
      </c>
      <c r="J332" s="3">
        <v>564</v>
      </c>
      <c r="K332" s="3">
        <v>432</v>
      </c>
      <c r="L332" s="3">
        <v>6506</v>
      </c>
      <c r="M332" s="3">
        <v>2091</v>
      </c>
    </row>
    <row r="333" spans="1:13" x14ac:dyDescent="0.25">
      <c r="A333">
        <v>332</v>
      </c>
      <c r="B333" s="2" t="s">
        <v>5</v>
      </c>
      <c r="C333" s="2" t="s">
        <v>4</v>
      </c>
      <c r="D333">
        <v>295</v>
      </c>
      <c r="E333">
        <v>1</v>
      </c>
      <c r="F333" s="3">
        <v>0</v>
      </c>
      <c r="G333" s="3">
        <v>249419</v>
      </c>
      <c r="H333" s="3">
        <v>117573</v>
      </c>
      <c r="I333" s="3">
        <v>116444</v>
      </c>
      <c r="J333" s="3">
        <v>597</v>
      </c>
      <c r="K333" s="3">
        <v>597</v>
      </c>
      <c r="L333" s="3">
        <v>109971</v>
      </c>
      <c r="M333" s="3">
        <v>2987</v>
      </c>
    </row>
    <row r="334" spans="1:13" x14ac:dyDescent="0.25">
      <c r="A334">
        <v>333</v>
      </c>
      <c r="B334" s="2" t="s">
        <v>3</v>
      </c>
      <c r="C334" s="2" t="s">
        <v>4</v>
      </c>
      <c r="D334">
        <v>295</v>
      </c>
      <c r="E334">
        <v>1</v>
      </c>
      <c r="F334" s="3">
        <v>282314</v>
      </c>
      <c r="G334" s="3">
        <v>3353</v>
      </c>
      <c r="H334" s="3">
        <v>-6672</v>
      </c>
      <c r="I334" s="3">
        <v>1095</v>
      </c>
      <c r="J334" s="3">
        <v>1062</v>
      </c>
      <c r="K334" s="3">
        <v>863</v>
      </c>
      <c r="L334" s="3">
        <v>0</v>
      </c>
      <c r="M334" s="3">
        <v>0</v>
      </c>
    </row>
    <row r="335" spans="1:13" x14ac:dyDescent="0.25">
      <c r="A335">
        <v>334</v>
      </c>
      <c r="B335" s="2" t="s">
        <v>9</v>
      </c>
      <c r="C335" s="2" t="s">
        <v>4</v>
      </c>
      <c r="D335">
        <v>295</v>
      </c>
      <c r="E335">
        <v>1</v>
      </c>
      <c r="F335" s="3">
        <v>551417</v>
      </c>
      <c r="G335" s="3">
        <v>152227</v>
      </c>
      <c r="H335" s="3">
        <v>238133</v>
      </c>
      <c r="I335" s="3">
        <v>234581</v>
      </c>
      <c r="J335" s="3">
        <v>1726</v>
      </c>
      <c r="K335" s="3">
        <v>1394</v>
      </c>
      <c r="L335" s="3">
        <v>232357</v>
      </c>
      <c r="M335" s="3">
        <v>0</v>
      </c>
    </row>
    <row r="336" spans="1:13" x14ac:dyDescent="0.25">
      <c r="A336">
        <v>335</v>
      </c>
      <c r="B336" s="2" t="s">
        <v>5</v>
      </c>
      <c r="C336" s="2" t="s">
        <v>4</v>
      </c>
      <c r="D336">
        <v>295</v>
      </c>
      <c r="E336">
        <v>1</v>
      </c>
      <c r="F336" s="3">
        <v>0</v>
      </c>
      <c r="G336" s="3">
        <v>433380</v>
      </c>
      <c r="H336" s="3">
        <v>296223</v>
      </c>
      <c r="I336" s="3">
        <v>285700</v>
      </c>
      <c r="J336" s="3">
        <v>1792</v>
      </c>
      <c r="K336" s="3">
        <v>1328</v>
      </c>
      <c r="L336" s="3">
        <v>243677</v>
      </c>
      <c r="M336" s="3">
        <v>37410</v>
      </c>
    </row>
    <row r="337" spans="1:13" x14ac:dyDescent="0.25">
      <c r="A337">
        <v>336</v>
      </c>
      <c r="B337" s="2" t="s">
        <v>15</v>
      </c>
      <c r="C337" s="2" t="s">
        <v>4</v>
      </c>
      <c r="D337">
        <v>295</v>
      </c>
      <c r="E337">
        <v>1</v>
      </c>
      <c r="F337" s="3">
        <v>282513</v>
      </c>
      <c r="G337" s="3">
        <v>963</v>
      </c>
      <c r="H337" s="3">
        <v>12979</v>
      </c>
      <c r="I337" s="3">
        <v>10556</v>
      </c>
      <c r="J337" s="3">
        <v>1859</v>
      </c>
      <c r="K337" s="3">
        <v>1494</v>
      </c>
      <c r="L337" s="3">
        <v>0</v>
      </c>
      <c r="M337" s="3">
        <v>7701</v>
      </c>
    </row>
    <row r="338" spans="1:13" x14ac:dyDescent="0.25">
      <c r="A338">
        <v>337</v>
      </c>
      <c r="B338" s="2" t="s">
        <v>3</v>
      </c>
      <c r="C338" s="2" t="s">
        <v>4</v>
      </c>
      <c r="D338">
        <v>295</v>
      </c>
      <c r="E338">
        <v>1</v>
      </c>
      <c r="F338" s="3">
        <v>2722</v>
      </c>
      <c r="G338" s="3">
        <v>172210</v>
      </c>
      <c r="H338" s="3">
        <v>15170</v>
      </c>
      <c r="I338" s="3">
        <v>32630</v>
      </c>
      <c r="J338" s="3">
        <v>2025</v>
      </c>
      <c r="K338" s="3">
        <v>1361</v>
      </c>
      <c r="L338" s="3">
        <v>20613</v>
      </c>
      <c r="M338" s="3">
        <v>8133</v>
      </c>
    </row>
    <row r="339" spans="1:13" x14ac:dyDescent="0.25">
      <c r="A339">
        <v>338</v>
      </c>
      <c r="B339" s="2" t="s">
        <v>5</v>
      </c>
      <c r="C339" s="2" t="s">
        <v>4</v>
      </c>
      <c r="D339">
        <v>295</v>
      </c>
      <c r="E339">
        <v>1</v>
      </c>
      <c r="F339" s="3">
        <v>7269</v>
      </c>
      <c r="G339" s="3">
        <v>618469</v>
      </c>
      <c r="H339" s="3">
        <v>76512</v>
      </c>
      <c r="I339" s="3">
        <v>83981</v>
      </c>
      <c r="J339" s="3">
        <v>2689</v>
      </c>
      <c r="K339" s="3">
        <v>631</v>
      </c>
      <c r="L339" s="3">
        <v>40065</v>
      </c>
      <c r="M339" s="3">
        <v>36347</v>
      </c>
    </row>
    <row r="340" spans="1:13" x14ac:dyDescent="0.25">
      <c r="A340">
        <v>339</v>
      </c>
      <c r="B340" s="2" t="s">
        <v>7</v>
      </c>
      <c r="C340" s="2" t="s">
        <v>4</v>
      </c>
      <c r="D340">
        <v>295</v>
      </c>
      <c r="E340">
        <v>1</v>
      </c>
      <c r="F340" s="3">
        <v>3386</v>
      </c>
      <c r="G340" s="3">
        <v>635431</v>
      </c>
      <c r="H340" s="3">
        <v>21377</v>
      </c>
      <c r="I340" s="3">
        <v>13908</v>
      </c>
      <c r="J340" s="3">
        <v>3054</v>
      </c>
      <c r="K340" s="3">
        <v>2357</v>
      </c>
      <c r="L340" s="3">
        <v>0</v>
      </c>
      <c r="M340" s="3">
        <v>6805</v>
      </c>
    </row>
    <row r="341" spans="1:13" x14ac:dyDescent="0.25">
      <c r="A341">
        <v>340</v>
      </c>
      <c r="B341" s="2" t="s">
        <v>12</v>
      </c>
      <c r="C341" s="2" t="s">
        <v>10</v>
      </c>
      <c r="D341">
        <v>295</v>
      </c>
      <c r="E341">
        <v>1</v>
      </c>
      <c r="F341" s="3">
        <v>0</v>
      </c>
      <c r="G341" s="3">
        <v>1899854</v>
      </c>
      <c r="H341" s="3">
        <v>775675</v>
      </c>
      <c r="I341" s="3">
        <v>398493</v>
      </c>
      <c r="J341" s="3">
        <v>3784</v>
      </c>
      <c r="K341" s="3">
        <v>2390</v>
      </c>
      <c r="L341" s="3">
        <v>332968</v>
      </c>
      <c r="M341" s="3">
        <v>58654</v>
      </c>
    </row>
    <row r="342" spans="1:13" x14ac:dyDescent="0.25">
      <c r="A342">
        <v>341</v>
      </c>
      <c r="B342" s="2" t="s">
        <v>5</v>
      </c>
      <c r="C342" s="2" t="s">
        <v>4</v>
      </c>
      <c r="D342">
        <v>295</v>
      </c>
      <c r="E342">
        <v>1</v>
      </c>
      <c r="F342" s="3">
        <v>0</v>
      </c>
      <c r="G342" s="3">
        <v>2318595</v>
      </c>
      <c r="H342" s="3">
        <v>820686</v>
      </c>
      <c r="I342" s="3">
        <v>839441</v>
      </c>
      <c r="J342" s="3">
        <v>4846</v>
      </c>
      <c r="K342" s="3">
        <v>465</v>
      </c>
      <c r="L342" s="3">
        <v>639647</v>
      </c>
      <c r="M342" s="3">
        <v>169223</v>
      </c>
    </row>
    <row r="343" spans="1:13" x14ac:dyDescent="0.25">
      <c r="A343">
        <v>342</v>
      </c>
      <c r="B343" s="2" t="s">
        <v>3</v>
      </c>
      <c r="C343" s="2" t="s">
        <v>4</v>
      </c>
      <c r="D343">
        <v>295</v>
      </c>
      <c r="E343">
        <v>1</v>
      </c>
      <c r="F343" s="3">
        <v>0</v>
      </c>
      <c r="G343" s="3">
        <v>0</v>
      </c>
      <c r="H343" s="3">
        <v>-4348</v>
      </c>
      <c r="I343" s="3">
        <v>5577</v>
      </c>
      <c r="J343" s="3">
        <v>5112</v>
      </c>
      <c r="K343" s="3">
        <v>4050</v>
      </c>
      <c r="L343" s="3">
        <v>0</v>
      </c>
      <c r="M343" s="3">
        <v>0</v>
      </c>
    </row>
    <row r="344" spans="1:13" x14ac:dyDescent="0.25">
      <c r="A344">
        <v>343</v>
      </c>
      <c r="B344" s="2" t="s">
        <v>5</v>
      </c>
      <c r="C344" s="2" t="s">
        <v>4</v>
      </c>
      <c r="D344">
        <v>295</v>
      </c>
      <c r="E344">
        <v>1</v>
      </c>
      <c r="F344" s="3">
        <v>411107</v>
      </c>
      <c r="G344" s="3">
        <v>14904</v>
      </c>
      <c r="H344" s="3">
        <v>89723</v>
      </c>
      <c r="I344" s="3">
        <v>88561</v>
      </c>
      <c r="J344" s="3">
        <v>5610</v>
      </c>
      <c r="K344" s="3">
        <v>4481</v>
      </c>
      <c r="L344" s="3">
        <v>75649</v>
      </c>
      <c r="M344" s="3">
        <v>6938</v>
      </c>
    </row>
    <row r="345" spans="1:13" x14ac:dyDescent="0.25">
      <c r="A345">
        <v>344</v>
      </c>
      <c r="B345" s="2" t="s">
        <v>15</v>
      </c>
      <c r="C345" s="2" t="s">
        <v>4</v>
      </c>
      <c r="D345">
        <v>295</v>
      </c>
      <c r="E345">
        <v>1</v>
      </c>
      <c r="F345" s="3">
        <v>0</v>
      </c>
      <c r="G345" s="3">
        <v>107382</v>
      </c>
      <c r="H345" s="3">
        <v>34024</v>
      </c>
      <c r="I345" s="3">
        <v>47202</v>
      </c>
      <c r="J345" s="3">
        <v>5743</v>
      </c>
      <c r="K345" s="3">
        <v>4415</v>
      </c>
      <c r="L345" s="3">
        <v>41227</v>
      </c>
      <c r="M345" s="3">
        <v>0</v>
      </c>
    </row>
    <row r="346" spans="1:13" x14ac:dyDescent="0.25">
      <c r="A346">
        <v>345</v>
      </c>
      <c r="B346" s="2" t="s">
        <v>7</v>
      </c>
      <c r="C346" s="2" t="s">
        <v>4</v>
      </c>
      <c r="D346">
        <v>295</v>
      </c>
      <c r="E346">
        <v>1</v>
      </c>
      <c r="F346" s="3">
        <v>187479</v>
      </c>
      <c r="G346" s="3">
        <v>8597</v>
      </c>
      <c r="H346" s="3">
        <v>21543</v>
      </c>
      <c r="I346" s="3">
        <v>23070</v>
      </c>
      <c r="J346" s="3">
        <v>5842</v>
      </c>
      <c r="K346" s="3">
        <v>4714</v>
      </c>
      <c r="L346" s="3">
        <v>10888</v>
      </c>
      <c r="M346" s="3">
        <v>5311</v>
      </c>
    </row>
    <row r="347" spans="1:13" x14ac:dyDescent="0.25">
      <c r="A347">
        <v>346</v>
      </c>
      <c r="B347" s="2" t="s">
        <v>15</v>
      </c>
      <c r="C347" s="2" t="s">
        <v>4</v>
      </c>
      <c r="D347">
        <v>295</v>
      </c>
      <c r="E347">
        <v>1</v>
      </c>
      <c r="F347" s="3">
        <v>83383</v>
      </c>
      <c r="G347" s="3">
        <v>224125</v>
      </c>
      <c r="H347" s="3">
        <v>60977</v>
      </c>
      <c r="I347" s="3">
        <v>57591</v>
      </c>
      <c r="J347" s="3">
        <v>5842</v>
      </c>
      <c r="K347" s="3">
        <v>4448</v>
      </c>
      <c r="L347" s="3">
        <v>39468</v>
      </c>
      <c r="M347" s="3">
        <v>12083</v>
      </c>
    </row>
    <row r="348" spans="1:13" x14ac:dyDescent="0.25">
      <c r="A348">
        <v>347</v>
      </c>
      <c r="B348" s="2" t="s">
        <v>9</v>
      </c>
      <c r="C348" s="2" t="s">
        <v>4</v>
      </c>
      <c r="D348">
        <v>295</v>
      </c>
      <c r="E348">
        <v>1</v>
      </c>
      <c r="F348" s="3">
        <v>0</v>
      </c>
      <c r="G348" s="3">
        <v>1460466</v>
      </c>
      <c r="H348" s="3">
        <v>332039</v>
      </c>
      <c r="I348" s="3">
        <v>294928</v>
      </c>
      <c r="J348" s="3">
        <v>6074</v>
      </c>
      <c r="K348" s="3">
        <v>1693</v>
      </c>
      <c r="L348" s="3">
        <v>255792</v>
      </c>
      <c r="M348" s="3">
        <v>27485</v>
      </c>
    </row>
    <row r="349" spans="1:13" x14ac:dyDescent="0.25">
      <c r="A349">
        <v>348</v>
      </c>
      <c r="B349" s="2" t="s">
        <v>15</v>
      </c>
      <c r="C349" s="2" t="s">
        <v>4</v>
      </c>
      <c r="D349">
        <v>295</v>
      </c>
      <c r="E349">
        <v>1</v>
      </c>
      <c r="F349" s="3">
        <v>0</v>
      </c>
      <c r="G349" s="3">
        <v>526920</v>
      </c>
      <c r="H349" s="3">
        <v>50787</v>
      </c>
      <c r="I349" s="3">
        <v>51019</v>
      </c>
      <c r="J349" s="3">
        <v>6572</v>
      </c>
      <c r="K349" s="3">
        <v>5211</v>
      </c>
      <c r="L349" s="3">
        <v>31999</v>
      </c>
      <c r="M349" s="3">
        <v>12016</v>
      </c>
    </row>
    <row r="350" spans="1:13" x14ac:dyDescent="0.25">
      <c r="A350">
        <v>349</v>
      </c>
      <c r="B350" s="2" t="s">
        <v>13</v>
      </c>
      <c r="C350" s="2" t="s">
        <v>4</v>
      </c>
      <c r="D350">
        <v>295</v>
      </c>
      <c r="E350">
        <v>1</v>
      </c>
      <c r="F350" s="3">
        <v>15535</v>
      </c>
      <c r="G350" s="3">
        <v>192956</v>
      </c>
      <c r="H350" s="3">
        <v>76379</v>
      </c>
      <c r="I350" s="3">
        <v>96395</v>
      </c>
      <c r="J350" s="3">
        <v>6705</v>
      </c>
      <c r="K350" s="3">
        <v>3685</v>
      </c>
      <c r="L350" s="3">
        <v>23568</v>
      </c>
      <c r="M350" s="3">
        <v>63268</v>
      </c>
    </row>
    <row r="351" spans="1:13" x14ac:dyDescent="0.25">
      <c r="A351">
        <v>350</v>
      </c>
      <c r="B351" s="2" t="s">
        <v>9</v>
      </c>
      <c r="C351" s="2" t="s">
        <v>4</v>
      </c>
      <c r="D351">
        <v>295</v>
      </c>
      <c r="E351">
        <v>1</v>
      </c>
      <c r="F351" s="3">
        <v>0</v>
      </c>
      <c r="G351" s="3">
        <v>1644891</v>
      </c>
      <c r="H351" s="3">
        <v>78039</v>
      </c>
      <c r="I351" s="3">
        <v>50189</v>
      </c>
      <c r="J351" s="3">
        <v>7170</v>
      </c>
      <c r="K351" s="3">
        <v>5543</v>
      </c>
      <c r="L351" s="3">
        <v>23999</v>
      </c>
      <c r="M351" s="3">
        <v>14406</v>
      </c>
    </row>
    <row r="352" spans="1:13" x14ac:dyDescent="0.25">
      <c r="A352">
        <v>351</v>
      </c>
      <c r="B352" s="2" t="s">
        <v>15</v>
      </c>
      <c r="C352" s="2" t="s">
        <v>4</v>
      </c>
      <c r="D352">
        <v>295</v>
      </c>
      <c r="E352">
        <v>1</v>
      </c>
      <c r="F352" s="3">
        <v>0</v>
      </c>
      <c r="G352" s="3">
        <v>128427</v>
      </c>
      <c r="H352" s="3">
        <v>45974</v>
      </c>
      <c r="I352" s="3">
        <v>72761</v>
      </c>
      <c r="J352" s="3">
        <v>7801</v>
      </c>
      <c r="K352" s="3">
        <v>6174</v>
      </c>
      <c r="L352" s="3">
        <v>24265</v>
      </c>
      <c r="M352" s="3">
        <v>38538</v>
      </c>
    </row>
    <row r="353" spans="1:13" x14ac:dyDescent="0.25">
      <c r="A353">
        <v>352</v>
      </c>
      <c r="B353" s="2" t="s">
        <v>7</v>
      </c>
      <c r="C353" s="2" t="s">
        <v>4</v>
      </c>
      <c r="D353">
        <v>295</v>
      </c>
      <c r="E353">
        <v>1</v>
      </c>
      <c r="F353" s="3">
        <v>0</v>
      </c>
      <c r="G353" s="3">
        <v>328653</v>
      </c>
      <c r="H353" s="3">
        <v>108876</v>
      </c>
      <c r="I353" s="3">
        <v>136825</v>
      </c>
      <c r="J353" s="3">
        <v>7900</v>
      </c>
      <c r="K353" s="3">
        <v>6207</v>
      </c>
      <c r="L353" s="3">
        <v>67516</v>
      </c>
      <c r="M353" s="3">
        <v>58853</v>
      </c>
    </row>
    <row r="354" spans="1:13" x14ac:dyDescent="0.25">
      <c r="A354">
        <v>353</v>
      </c>
      <c r="B354" s="2" t="s">
        <v>9</v>
      </c>
      <c r="C354" s="2" t="s">
        <v>4</v>
      </c>
      <c r="D354">
        <v>295</v>
      </c>
      <c r="E354">
        <v>1</v>
      </c>
      <c r="F354" s="3">
        <v>0</v>
      </c>
      <c r="G354" s="3">
        <v>78238</v>
      </c>
      <c r="H354" s="3">
        <v>47102</v>
      </c>
      <c r="I354" s="3">
        <v>45741</v>
      </c>
      <c r="J354" s="3">
        <v>8531</v>
      </c>
      <c r="K354" s="3">
        <v>8265</v>
      </c>
      <c r="L354" s="3">
        <v>35916</v>
      </c>
      <c r="M354" s="3">
        <v>1295</v>
      </c>
    </row>
    <row r="355" spans="1:13" x14ac:dyDescent="0.25">
      <c r="A355">
        <v>354</v>
      </c>
      <c r="B355" s="2" t="s">
        <v>3</v>
      </c>
      <c r="C355" s="2" t="s">
        <v>10</v>
      </c>
      <c r="D355">
        <v>295</v>
      </c>
      <c r="E355">
        <v>1</v>
      </c>
      <c r="F355" s="3">
        <v>9195</v>
      </c>
      <c r="G355" s="3">
        <v>5864104</v>
      </c>
      <c r="H355" s="3">
        <v>1694317</v>
      </c>
      <c r="I355" s="3">
        <v>1754332</v>
      </c>
      <c r="J355" s="3">
        <v>9228</v>
      </c>
      <c r="K355" s="3">
        <v>3319</v>
      </c>
      <c r="L355" s="3">
        <v>1624378</v>
      </c>
      <c r="M355" s="3">
        <v>97756</v>
      </c>
    </row>
    <row r="356" spans="1:13" x14ac:dyDescent="0.25">
      <c r="A356">
        <v>355</v>
      </c>
      <c r="B356" s="2" t="s">
        <v>15</v>
      </c>
      <c r="C356" s="2" t="s">
        <v>4</v>
      </c>
      <c r="D356">
        <v>295</v>
      </c>
      <c r="E356">
        <v>1</v>
      </c>
      <c r="F356" s="3">
        <v>0</v>
      </c>
      <c r="G356" s="3">
        <v>647381</v>
      </c>
      <c r="H356" s="3">
        <v>184226</v>
      </c>
      <c r="I356" s="3">
        <v>229337</v>
      </c>
      <c r="J356" s="3">
        <v>9991</v>
      </c>
      <c r="K356" s="3">
        <v>7967</v>
      </c>
      <c r="L356" s="3">
        <v>193653</v>
      </c>
      <c r="M356" s="3">
        <v>25692</v>
      </c>
    </row>
    <row r="357" spans="1:13" x14ac:dyDescent="0.25">
      <c r="A357">
        <v>356</v>
      </c>
      <c r="B357" s="2" t="s">
        <v>15</v>
      </c>
      <c r="C357" s="2" t="s">
        <v>4</v>
      </c>
      <c r="D357">
        <v>295</v>
      </c>
      <c r="E357">
        <v>1</v>
      </c>
      <c r="F357" s="3">
        <v>432</v>
      </c>
      <c r="G357" s="3">
        <v>1249950</v>
      </c>
      <c r="H357" s="3">
        <v>823043</v>
      </c>
      <c r="I357" s="3">
        <v>858262</v>
      </c>
      <c r="J357" s="3">
        <v>10357</v>
      </c>
      <c r="K357" s="3">
        <v>2257</v>
      </c>
      <c r="L357" s="3">
        <v>639780</v>
      </c>
      <c r="M357" s="3">
        <v>166999</v>
      </c>
    </row>
    <row r="358" spans="1:13" x14ac:dyDescent="0.25">
      <c r="A358">
        <v>357</v>
      </c>
      <c r="B358" s="2" t="s">
        <v>13</v>
      </c>
      <c r="C358" s="2" t="s">
        <v>4</v>
      </c>
      <c r="D358">
        <v>295</v>
      </c>
      <c r="E358">
        <v>1</v>
      </c>
      <c r="F358" s="3">
        <v>303326</v>
      </c>
      <c r="G358" s="3">
        <v>6606</v>
      </c>
      <c r="H358" s="3">
        <v>11551</v>
      </c>
      <c r="I358" s="3">
        <v>10390</v>
      </c>
      <c r="J358" s="3">
        <v>10390</v>
      </c>
      <c r="K358" s="3">
        <v>10390</v>
      </c>
      <c r="L358" s="3">
        <v>0</v>
      </c>
      <c r="M358" s="3">
        <v>0</v>
      </c>
    </row>
    <row r="359" spans="1:13" x14ac:dyDescent="0.25">
      <c r="A359">
        <v>358</v>
      </c>
      <c r="B359" s="2" t="s">
        <v>15</v>
      </c>
      <c r="C359" s="2" t="s">
        <v>10</v>
      </c>
      <c r="D359">
        <v>295</v>
      </c>
      <c r="E359">
        <v>1</v>
      </c>
      <c r="F359" s="3">
        <v>0</v>
      </c>
      <c r="G359" s="3">
        <v>1984797</v>
      </c>
      <c r="H359" s="3">
        <v>419505</v>
      </c>
      <c r="I359" s="3">
        <v>380369</v>
      </c>
      <c r="J359" s="3">
        <v>10589</v>
      </c>
      <c r="K359" s="3">
        <v>6904</v>
      </c>
      <c r="L359" s="3">
        <v>325798</v>
      </c>
      <c r="M359" s="3">
        <v>31866</v>
      </c>
    </row>
    <row r="360" spans="1:13" x14ac:dyDescent="0.25">
      <c r="A360">
        <v>359</v>
      </c>
      <c r="B360" s="2" t="s">
        <v>9</v>
      </c>
      <c r="C360" s="2" t="s">
        <v>4</v>
      </c>
      <c r="D360">
        <v>295</v>
      </c>
      <c r="E360">
        <v>1</v>
      </c>
      <c r="F360" s="3">
        <v>435903</v>
      </c>
      <c r="G360" s="3">
        <v>92345</v>
      </c>
      <c r="H360" s="3">
        <v>51351</v>
      </c>
      <c r="I360" s="3">
        <v>48928</v>
      </c>
      <c r="J360" s="3">
        <v>11153</v>
      </c>
      <c r="K360" s="3">
        <v>9128</v>
      </c>
      <c r="L360" s="3">
        <v>36878</v>
      </c>
      <c r="M360" s="3">
        <v>0</v>
      </c>
    </row>
    <row r="361" spans="1:13" x14ac:dyDescent="0.25">
      <c r="A361">
        <v>360</v>
      </c>
      <c r="B361" s="2" t="s">
        <v>7</v>
      </c>
      <c r="C361" s="2" t="s">
        <v>4</v>
      </c>
      <c r="D361">
        <v>295</v>
      </c>
      <c r="E361">
        <v>1</v>
      </c>
      <c r="F361" s="3">
        <v>103233</v>
      </c>
      <c r="G361" s="3">
        <v>522572</v>
      </c>
      <c r="H361" s="3">
        <v>153057</v>
      </c>
      <c r="I361" s="3">
        <v>140908</v>
      </c>
      <c r="J361" s="3">
        <v>11618</v>
      </c>
      <c r="K361" s="3">
        <v>8531</v>
      </c>
      <c r="L361" s="3">
        <v>92611</v>
      </c>
      <c r="M361" s="3">
        <v>30140</v>
      </c>
    </row>
    <row r="362" spans="1:13" x14ac:dyDescent="0.25">
      <c r="A362">
        <v>361</v>
      </c>
      <c r="B362" s="2" t="s">
        <v>9</v>
      </c>
      <c r="C362" s="2" t="s">
        <v>4</v>
      </c>
      <c r="D362">
        <v>295</v>
      </c>
      <c r="E362">
        <v>1</v>
      </c>
      <c r="F362" s="3">
        <v>162451</v>
      </c>
      <c r="G362" s="3">
        <v>1207030</v>
      </c>
      <c r="H362" s="3">
        <v>304853</v>
      </c>
      <c r="I362" s="3">
        <v>293069</v>
      </c>
      <c r="J362" s="3">
        <v>11883</v>
      </c>
      <c r="K362" s="3">
        <v>10191</v>
      </c>
      <c r="L362" s="3">
        <v>254797</v>
      </c>
      <c r="M362" s="3">
        <v>21344</v>
      </c>
    </row>
    <row r="363" spans="1:13" x14ac:dyDescent="0.25">
      <c r="A363">
        <v>362</v>
      </c>
      <c r="B363" s="2" t="s">
        <v>7</v>
      </c>
      <c r="C363" s="2" t="s">
        <v>4</v>
      </c>
      <c r="D363">
        <v>295</v>
      </c>
      <c r="E363">
        <v>1</v>
      </c>
      <c r="F363" s="3">
        <v>510788</v>
      </c>
      <c r="G363" s="3">
        <v>98055</v>
      </c>
      <c r="H363" s="3">
        <v>19418</v>
      </c>
      <c r="I363" s="3">
        <v>16033</v>
      </c>
      <c r="J363" s="3">
        <v>14771</v>
      </c>
      <c r="K363" s="3">
        <v>11917</v>
      </c>
      <c r="L363" s="3">
        <v>863</v>
      </c>
      <c r="M363" s="3">
        <v>398</v>
      </c>
    </row>
    <row r="364" spans="1:13" x14ac:dyDescent="0.25">
      <c r="A364">
        <v>363</v>
      </c>
      <c r="B364" s="2" t="s">
        <v>12</v>
      </c>
      <c r="C364" s="2" t="s">
        <v>4</v>
      </c>
      <c r="D364">
        <v>295</v>
      </c>
      <c r="E364">
        <v>1</v>
      </c>
      <c r="F364" s="3">
        <v>251444</v>
      </c>
      <c r="G364" s="3">
        <v>795824</v>
      </c>
      <c r="H364" s="3">
        <v>424982</v>
      </c>
      <c r="I364" s="3">
        <v>418243</v>
      </c>
      <c r="J364" s="3">
        <v>16066</v>
      </c>
      <c r="K364" s="3">
        <v>15170</v>
      </c>
      <c r="L364" s="3">
        <v>375755</v>
      </c>
      <c r="M364" s="3">
        <v>26057</v>
      </c>
    </row>
    <row r="365" spans="1:13" x14ac:dyDescent="0.25">
      <c r="A365">
        <v>364</v>
      </c>
      <c r="B365" s="2" t="s">
        <v>15</v>
      </c>
      <c r="C365" s="2" t="s">
        <v>4</v>
      </c>
      <c r="D365">
        <v>295</v>
      </c>
      <c r="E365">
        <v>1</v>
      </c>
      <c r="F365" s="3">
        <v>0</v>
      </c>
      <c r="G365" s="3">
        <v>1880436</v>
      </c>
      <c r="H365" s="3">
        <v>413729</v>
      </c>
      <c r="I365" s="3">
        <v>411273</v>
      </c>
      <c r="J365" s="3">
        <v>18721</v>
      </c>
      <c r="K365" s="3">
        <v>14838</v>
      </c>
      <c r="L365" s="3">
        <v>317267</v>
      </c>
      <c r="M365" s="3">
        <v>56363</v>
      </c>
    </row>
    <row r="366" spans="1:13" x14ac:dyDescent="0.25">
      <c r="A366">
        <v>365</v>
      </c>
      <c r="B366" s="2" t="s">
        <v>15</v>
      </c>
      <c r="C366" s="2" t="s">
        <v>4</v>
      </c>
      <c r="D366">
        <v>295</v>
      </c>
      <c r="E366">
        <v>1</v>
      </c>
      <c r="F366" s="3">
        <v>430226</v>
      </c>
      <c r="G366" s="3">
        <v>841034</v>
      </c>
      <c r="H366" s="3">
        <v>383091</v>
      </c>
      <c r="I366" s="3">
        <v>368021</v>
      </c>
      <c r="J366" s="3">
        <v>20082</v>
      </c>
      <c r="K366" s="3">
        <v>15634</v>
      </c>
      <c r="L366" s="3">
        <v>257153</v>
      </c>
      <c r="M366" s="3">
        <v>65757</v>
      </c>
    </row>
    <row r="367" spans="1:13" x14ac:dyDescent="0.25">
      <c r="A367">
        <v>366</v>
      </c>
      <c r="B367" s="2" t="s">
        <v>5</v>
      </c>
      <c r="C367" s="2" t="s">
        <v>11</v>
      </c>
      <c r="D367">
        <v>295</v>
      </c>
      <c r="E367">
        <v>1</v>
      </c>
      <c r="F367" s="3">
        <v>0</v>
      </c>
      <c r="G367" s="3">
        <v>216955</v>
      </c>
      <c r="H367" s="3">
        <v>35949</v>
      </c>
      <c r="I367" s="3">
        <v>42024</v>
      </c>
      <c r="J367" s="3">
        <v>20381</v>
      </c>
      <c r="K367" s="3">
        <v>16531</v>
      </c>
      <c r="L367" s="3">
        <v>21642</v>
      </c>
      <c r="M367" s="3">
        <v>0</v>
      </c>
    </row>
    <row r="368" spans="1:13" x14ac:dyDescent="0.25">
      <c r="A368">
        <v>367</v>
      </c>
      <c r="B368" s="2" t="s">
        <v>7</v>
      </c>
      <c r="C368" s="2" t="s">
        <v>4</v>
      </c>
      <c r="D368">
        <v>295</v>
      </c>
      <c r="E368">
        <v>1</v>
      </c>
      <c r="F368" s="3">
        <v>0</v>
      </c>
      <c r="G368" s="3">
        <v>29244</v>
      </c>
      <c r="H368" s="3">
        <v>26555</v>
      </c>
      <c r="I368" s="3">
        <v>26522</v>
      </c>
      <c r="J368" s="3">
        <v>21277</v>
      </c>
      <c r="K368" s="3">
        <v>17228</v>
      </c>
      <c r="L368" s="3">
        <v>0</v>
      </c>
      <c r="M368" s="3">
        <v>5245</v>
      </c>
    </row>
    <row r="369" spans="1:13" x14ac:dyDescent="0.25">
      <c r="A369">
        <v>368</v>
      </c>
      <c r="B369" s="2" t="s">
        <v>5</v>
      </c>
      <c r="C369" s="2" t="s">
        <v>4</v>
      </c>
      <c r="D369">
        <v>295</v>
      </c>
      <c r="E369">
        <v>1</v>
      </c>
      <c r="F369" s="3">
        <v>103067</v>
      </c>
      <c r="G369" s="3">
        <v>434874</v>
      </c>
      <c r="H369" s="3">
        <v>235776</v>
      </c>
      <c r="I369" s="3">
        <v>235345</v>
      </c>
      <c r="J369" s="3">
        <v>22406</v>
      </c>
      <c r="K369" s="3">
        <v>14240</v>
      </c>
      <c r="L369" s="3">
        <v>181006</v>
      </c>
      <c r="M369" s="3">
        <v>25227</v>
      </c>
    </row>
    <row r="370" spans="1:13" x14ac:dyDescent="0.25">
      <c r="A370">
        <v>369</v>
      </c>
      <c r="B370" s="2" t="s">
        <v>12</v>
      </c>
      <c r="C370" s="2" t="s">
        <v>4</v>
      </c>
      <c r="D370">
        <v>295</v>
      </c>
      <c r="E370">
        <v>1</v>
      </c>
      <c r="F370" s="3">
        <v>0</v>
      </c>
      <c r="G370" s="3">
        <v>556363</v>
      </c>
      <c r="H370" s="3">
        <v>71533</v>
      </c>
      <c r="I370" s="3">
        <v>72462</v>
      </c>
      <c r="J370" s="3">
        <v>22539</v>
      </c>
      <c r="K370" s="3">
        <v>18024</v>
      </c>
      <c r="L370" s="3">
        <v>47567</v>
      </c>
      <c r="M370" s="3">
        <v>2290</v>
      </c>
    </row>
    <row r="371" spans="1:13" x14ac:dyDescent="0.25">
      <c r="A371">
        <v>370</v>
      </c>
      <c r="B371" s="2" t="s">
        <v>9</v>
      </c>
      <c r="C371" s="2" t="s">
        <v>4</v>
      </c>
      <c r="D371">
        <v>295</v>
      </c>
      <c r="E371">
        <v>1</v>
      </c>
      <c r="F371" s="3">
        <v>0</v>
      </c>
      <c r="G371" s="3">
        <v>430558</v>
      </c>
      <c r="H371" s="3">
        <v>248788</v>
      </c>
      <c r="I371" s="3">
        <v>255294</v>
      </c>
      <c r="J371" s="3">
        <v>22738</v>
      </c>
      <c r="K371" s="3">
        <v>20945</v>
      </c>
      <c r="L371" s="3">
        <v>208225</v>
      </c>
      <c r="M371" s="3">
        <v>21908</v>
      </c>
    </row>
    <row r="372" spans="1:13" x14ac:dyDescent="0.25">
      <c r="A372">
        <v>371</v>
      </c>
      <c r="B372" s="2" t="s">
        <v>12</v>
      </c>
      <c r="C372" s="2" t="s">
        <v>4</v>
      </c>
      <c r="D372">
        <v>295</v>
      </c>
      <c r="E372">
        <v>1</v>
      </c>
      <c r="F372" s="3">
        <v>136095</v>
      </c>
      <c r="G372" s="3">
        <v>90785</v>
      </c>
      <c r="H372" s="3">
        <v>46405</v>
      </c>
      <c r="I372" s="3">
        <v>44779</v>
      </c>
      <c r="J372" s="3">
        <v>23501</v>
      </c>
      <c r="K372" s="3">
        <v>19385</v>
      </c>
      <c r="L372" s="3">
        <v>13311</v>
      </c>
      <c r="M372" s="3">
        <v>7435</v>
      </c>
    </row>
    <row r="373" spans="1:13" x14ac:dyDescent="0.25">
      <c r="A373">
        <v>372</v>
      </c>
      <c r="B373" s="2" t="s">
        <v>5</v>
      </c>
      <c r="C373" s="2" t="s">
        <v>4</v>
      </c>
      <c r="D373">
        <v>295</v>
      </c>
      <c r="E373">
        <v>1</v>
      </c>
      <c r="F373" s="3">
        <v>862976</v>
      </c>
      <c r="G373" s="3">
        <v>754099</v>
      </c>
      <c r="H373" s="3">
        <v>198898</v>
      </c>
      <c r="I373" s="3">
        <v>344520</v>
      </c>
      <c r="J373" s="3">
        <v>23900</v>
      </c>
      <c r="K373" s="3">
        <v>17526</v>
      </c>
      <c r="L373" s="3">
        <v>187546</v>
      </c>
      <c r="M373" s="3">
        <v>110469</v>
      </c>
    </row>
    <row r="374" spans="1:13" x14ac:dyDescent="0.25">
      <c r="A374">
        <v>373</v>
      </c>
      <c r="B374" s="2" t="s">
        <v>15</v>
      </c>
      <c r="C374" s="2" t="s">
        <v>4</v>
      </c>
      <c r="D374">
        <v>295</v>
      </c>
      <c r="E374">
        <v>1</v>
      </c>
      <c r="F374" s="3">
        <v>1043119</v>
      </c>
      <c r="G374" s="3">
        <v>0</v>
      </c>
      <c r="H374" s="3">
        <v>24497</v>
      </c>
      <c r="I374" s="3">
        <v>24132</v>
      </c>
      <c r="J374" s="3">
        <v>24132</v>
      </c>
      <c r="K374" s="3">
        <v>24132</v>
      </c>
      <c r="L374" s="3">
        <v>0</v>
      </c>
      <c r="M374" s="3">
        <v>0</v>
      </c>
    </row>
    <row r="375" spans="1:13" x14ac:dyDescent="0.25">
      <c r="A375">
        <v>374</v>
      </c>
      <c r="B375" s="2" t="s">
        <v>7</v>
      </c>
      <c r="C375" s="2" t="s">
        <v>4</v>
      </c>
      <c r="D375">
        <v>295</v>
      </c>
      <c r="E375">
        <v>1</v>
      </c>
      <c r="F375" s="3">
        <v>0</v>
      </c>
      <c r="G375" s="3">
        <v>210649</v>
      </c>
      <c r="H375" s="3">
        <v>64994</v>
      </c>
      <c r="I375" s="3">
        <v>64097</v>
      </c>
      <c r="J375" s="3">
        <v>24232</v>
      </c>
      <c r="K375" s="3">
        <v>19087</v>
      </c>
      <c r="L375" s="3">
        <v>35849</v>
      </c>
      <c r="M375" s="3">
        <v>1162</v>
      </c>
    </row>
    <row r="376" spans="1:13" x14ac:dyDescent="0.25">
      <c r="A376">
        <v>375</v>
      </c>
      <c r="B376" s="2" t="s">
        <v>5</v>
      </c>
      <c r="C376" s="2" t="s">
        <v>4</v>
      </c>
      <c r="D376">
        <v>295</v>
      </c>
      <c r="E376">
        <v>1</v>
      </c>
      <c r="F376" s="3">
        <v>23601</v>
      </c>
      <c r="G376" s="3">
        <v>3019618</v>
      </c>
      <c r="H376" s="3">
        <v>704906</v>
      </c>
      <c r="I376" s="3">
        <v>698101</v>
      </c>
      <c r="J376" s="3">
        <v>24398</v>
      </c>
      <c r="K376" s="3">
        <v>17825</v>
      </c>
      <c r="L376" s="3">
        <v>468532</v>
      </c>
      <c r="M376" s="3">
        <v>184359</v>
      </c>
    </row>
    <row r="377" spans="1:13" x14ac:dyDescent="0.25">
      <c r="A377">
        <v>376</v>
      </c>
      <c r="B377" s="2" t="s">
        <v>5</v>
      </c>
      <c r="C377" s="2" t="s">
        <v>4</v>
      </c>
      <c r="D377">
        <v>295</v>
      </c>
      <c r="E377">
        <v>1</v>
      </c>
      <c r="F377" s="3">
        <v>0</v>
      </c>
      <c r="G377" s="3">
        <v>252539</v>
      </c>
      <c r="H377" s="3">
        <v>102569</v>
      </c>
      <c r="I377" s="3">
        <v>101839</v>
      </c>
      <c r="J377" s="3">
        <v>25294</v>
      </c>
      <c r="K377" s="3">
        <v>19983</v>
      </c>
      <c r="L377" s="3">
        <v>72595</v>
      </c>
      <c r="M377" s="3">
        <v>3021</v>
      </c>
    </row>
    <row r="378" spans="1:13" x14ac:dyDescent="0.25">
      <c r="A378">
        <v>377</v>
      </c>
      <c r="B378" s="2" t="s">
        <v>5</v>
      </c>
      <c r="C378" s="2" t="s">
        <v>4</v>
      </c>
      <c r="D378">
        <v>295</v>
      </c>
      <c r="E378">
        <v>1</v>
      </c>
      <c r="F378" s="3">
        <v>126900</v>
      </c>
      <c r="G378" s="3">
        <v>0</v>
      </c>
      <c r="H378" s="3">
        <v>31169</v>
      </c>
      <c r="I378" s="3">
        <v>30007</v>
      </c>
      <c r="J378" s="3">
        <v>26821</v>
      </c>
      <c r="K378" s="3">
        <v>21709</v>
      </c>
      <c r="L378" s="3">
        <v>2855</v>
      </c>
      <c r="M378" s="3">
        <v>0</v>
      </c>
    </row>
    <row r="379" spans="1:13" x14ac:dyDescent="0.25">
      <c r="A379">
        <v>378</v>
      </c>
      <c r="B379" s="2" t="s">
        <v>8</v>
      </c>
      <c r="C379" s="2" t="s">
        <v>4</v>
      </c>
      <c r="D379">
        <v>295</v>
      </c>
      <c r="E379">
        <v>1</v>
      </c>
      <c r="F379" s="3">
        <v>491801</v>
      </c>
      <c r="G379" s="3">
        <v>567516</v>
      </c>
      <c r="H379" s="3">
        <v>272091</v>
      </c>
      <c r="I379" s="3">
        <v>267377</v>
      </c>
      <c r="J379" s="3">
        <v>27883</v>
      </c>
      <c r="K379" s="3">
        <v>22207</v>
      </c>
      <c r="L379" s="3">
        <v>212209</v>
      </c>
      <c r="M379" s="3">
        <v>20149</v>
      </c>
    </row>
    <row r="380" spans="1:13" x14ac:dyDescent="0.25">
      <c r="A380">
        <v>379</v>
      </c>
      <c r="B380" s="2" t="s">
        <v>7</v>
      </c>
      <c r="C380" s="2" t="s">
        <v>4</v>
      </c>
      <c r="D380">
        <v>295</v>
      </c>
      <c r="E380">
        <v>1</v>
      </c>
      <c r="F380" s="3">
        <v>0</v>
      </c>
      <c r="G380" s="3">
        <v>174135</v>
      </c>
      <c r="H380" s="3">
        <v>89524</v>
      </c>
      <c r="I380" s="3">
        <v>95864</v>
      </c>
      <c r="J380" s="3">
        <v>29642</v>
      </c>
      <c r="K380" s="3">
        <v>29642</v>
      </c>
      <c r="L380" s="3">
        <v>43318</v>
      </c>
      <c r="M380" s="3">
        <v>20481</v>
      </c>
    </row>
    <row r="381" spans="1:13" x14ac:dyDescent="0.25">
      <c r="A381">
        <v>380</v>
      </c>
      <c r="B381" s="2" t="s">
        <v>15</v>
      </c>
      <c r="C381" s="2" t="s">
        <v>4</v>
      </c>
      <c r="D381">
        <v>295</v>
      </c>
      <c r="E381">
        <v>1</v>
      </c>
      <c r="F381" s="3">
        <v>0</v>
      </c>
      <c r="G381" s="3">
        <v>73757</v>
      </c>
      <c r="H381" s="3">
        <v>56297</v>
      </c>
      <c r="I381" s="3">
        <v>54372</v>
      </c>
      <c r="J381" s="3">
        <v>29775</v>
      </c>
      <c r="K381" s="3">
        <v>24132</v>
      </c>
      <c r="L381" s="3">
        <v>19916</v>
      </c>
      <c r="M381" s="3">
        <v>4348</v>
      </c>
    </row>
    <row r="382" spans="1:13" x14ac:dyDescent="0.25">
      <c r="A382">
        <v>381</v>
      </c>
      <c r="B382" s="2" t="s">
        <v>3</v>
      </c>
      <c r="C382" s="2" t="s">
        <v>10</v>
      </c>
      <c r="D382">
        <v>295</v>
      </c>
      <c r="E382">
        <v>1</v>
      </c>
      <c r="F382" s="3">
        <v>229901</v>
      </c>
      <c r="G382" s="3">
        <v>6017062</v>
      </c>
      <c r="H382" s="3">
        <v>2402841</v>
      </c>
      <c r="I382" s="3">
        <v>2506772</v>
      </c>
      <c r="J382" s="3">
        <v>30771</v>
      </c>
      <c r="K382" s="3">
        <v>20016</v>
      </c>
      <c r="L382" s="3">
        <v>2031335</v>
      </c>
      <c r="M382" s="3">
        <v>354113</v>
      </c>
    </row>
    <row r="383" spans="1:13" x14ac:dyDescent="0.25">
      <c r="A383">
        <v>382</v>
      </c>
      <c r="B383" s="2" t="s">
        <v>7</v>
      </c>
      <c r="C383" s="2" t="s">
        <v>4</v>
      </c>
      <c r="D383">
        <v>295</v>
      </c>
      <c r="E383">
        <v>1</v>
      </c>
      <c r="F383" s="3">
        <v>328952</v>
      </c>
      <c r="G383" s="3">
        <v>4315</v>
      </c>
      <c r="H383" s="3">
        <v>121755</v>
      </c>
      <c r="I383" s="3">
        <v>36281</v>
      </c>
      <c r="J383" s="3">
        <v>32895</v>
      </c>
      <c r="K383" s="3">
        <v>28912</v>
      </c>
      <c r="L383" s="3">
        <v>3386</v>
      </c>
      <c r="M383" s="3">
        <v>0</v>
      </c>
    </row>
    <row r="384" spans="1:13" x14ac:dyDescent="0.25">
      <c r="A384">
        <v>383</v>
      </c>
      <c r="B384" s="2" t="s">
        <v>3</v>
      </c>
      <c r="C384" s="2" t="s">
        <v>4</v>
      </c>
      <c r="D384">
        <v>295</v>
      </c>
      <c r="E384">
        <v>1</v>
      </c>
      <c r="F384" s="3">
        <v>0</v>
      </c>
      <c r="G384" s="3">
        <v>328089</v>
      </c>
      <c r="H384" s="3">
        <v>139149</v>
      </c>
      <c r="I384" s="3">
        <v>157074</v>
      </c>
      <c r="J384" s="3">
        <v>34389</v>
      </c>
      <c r="K384" s="3">
        <v>27783</v>
      </c>
      <c r="L384" s="3">
        <v>109042</v>
      </c>
      <c r="M384" s="3">
        <v>13078</v>
      </c>
    </row>
    <row r="385" spans="1:13" x14ac:dyDescent="0.25">
      <c r="A385">
        <v>384</v>
      </c>
      <c r="B385" s="2" t="s">
        <v>7</v>
      </c>
      <c r="C385" s="2" t="s">
        <v>4</v>
      </c>
      <c r="D385">
        <v>295</v>
      </c>
      <c r="E385">
        <v>1</v>
      </c>
      <c r="F385" s="3">
        <v>4514</v>
      </c>
      <c r="G385" s="3">
        <v>433579</v>
      </c>
      <c r="H385" s="3">
        <v>162949</v>
      </c>
      <c r="I385" s="3">
        <v>169721</v>
      </c>
      <c r="J385" s="3">
        <v>35285</v>
      </c>
      <c r="K385" s="3">
        <v>27352</v>
      </c>
      <c r="L385" s="3">
        <v>106121</v>
      </c>
      <c r="M385" s="3">
        <v>23800</v>
      </c>
    </row>
    <row r="386" spans="1:13" x14ac:dyDescent="0.25">
      <c r="A386">
        <v>385</v>
      </c>
      <c r="B386" s="2" t="s">
        <v>3</v>
      </c>
      <c r="C386" s="2" t="s">
        <v>4</v>
      </c>
      <c r="D386">
        <v>295</v>
      </c>
      <c r="E386">
        <v>1</v>
      </c>
      <c r="F386" s="3">
        <v>0</v>
      </c>
      <c r="G386" s="3">
        <v>876220</v>
      </c>
      <c r="H386" s="3">
        <v>483702</v>
      </c>
      <c r="I386" s="3">
        <v>487851</v>
      </c>
      <c r="J386" s="3">
        <v>38007</v>
      </c>
      <c r="K386" s="3">
        <v>38007</v>
      </c>
      <c r="L386" s="3">
        <v>447023</v>
      </c>
      <c r="M386" s="3">
        <v>2755</v>
      </c>
    </row>
    <row r="387" spans="1:13" x14ac:dyDescent="0.25">
      <c r="A387">
        <v>386</v>
      </c>
      <c r="B387" s="2" t="s">
        <v>13</v>
      </c>
      <c r="C387" s="2" t="s">
        <v>4</v>
      </c>
      <c r="D387">
        <v>295</v>
      </c>
      <c r="E387">
        <v>1</v>
      </c>
      <c r="F387" s="3">
        <v>0</v>
      </c>
      <c r="G387" s="3">
        <v>1668891</v>
      </c>
      <c r="H387" s="3">
        <v>463520</v>
      </c>
      <c r="I387" s="3">
        <v>401115</v>
      </c>
      <c r="J387" s="3">
        <v>40032</v>
      </c>
      <c r="K387" s="3">
        <v>24032</v>
      </c>
      <c r="L387" s="3">
        <v>278563</v>
      </c>
      <c r="M387" s="3">
        <v>48065</v>
      </c>
    </row>
    <row r="388" spans="1:13" x14ac:dyDescent="0.25">
      <c r="A388">
        <v>387</v>
      </c>
      <c r="B388" s="2" t="s">
        <v>3</v>
      </c>
      <c r="C388" s="2" t="s">
        <v>4</v>
      </c>
      <c r="D388">
        <v>295</v>
      </c>
      <c r="E388">
        <v>1</v>
      </c>
      <c r="F388" s="3">
        <v>284273</v>
      </c>
      <c r="G388" s="3">
        <v>98221</v>
      </c>
      <c r="H388" s="3">
        <v>129290</v>
      </c>
      <c r="I388" s="3">
        <v>126502</v>
      </c>
      <c r="J388" s="3">
        <v>44380</v>
      </c>
      <c r="K388" s="3">
        <v>35849</v>
      </c>
      <c r="L388" s="3">
        <v>49426</v>
      </c>
      <c r="M388" s="3">
        <v>29144</v>
      </c>
    </row>
    <row r="389" spans="1:13" x14ac:dyDescent="0.25">
      <c r="A389">
        <v>388</v>
      </c>
      <c r="B389" s="2" t="s">
        <v>3</v>
      </c>
      <c r="C389" s="2" t="s">
        <v>4</v>
      </c>
      <c r="D389">
        <v>295</v>
      </c>
      <c r="E389">
        <v>1</v>
      </c>
      <c r="F389" s="3">
        <v>481312</v>
      </c>
      <c r="G389" s="3">
        <v>1003286</v>
      </c>
      <c r="H389" s="3">
        <v>540497</v>
      </c>
      <c r="I389" s="3">
        <v>587931</v>
      </c>
      <c r="J389" s="3">
        <v>46704</v>
      </c>
      <c r="K389" s="3">
        <v>37244</v>
      </c>
      <c r="L389" s="3">
        <v>451836</v>
      </c>
      <c r="M389" s="3">
        <v>56330</v>
      </c>
    </row>
    <row r="390" spans="1:13" x14ac:dyDescent="0.25">
      <c r="A390">
        <v>389</v>
      </c>
      <c r="B390" s="2" t="s">
        <v>8</v>
      </c>
      <c r="C390" s="2" t="s">
        <v>4</v>
      </c>
      <c r="D390">
        <v>295</v>
      </c>
      <c r="E390">
        <v>1</v>
      </c>
      <c r="F390" s="3">
        <v>761468</v>
      </c>
      <c r="G390" s="3">
        <v>24265</v>
      </c>
      <c r="H390" s="3">
        <v>65857</v>
      </c>
      <c r="I390" s="3">
        <v>62371</v>
      </c>
      <c r="J390" s="3">
        <v>51218</v>
      </c>
      <c r="K390" s="3">
        <v>41592</v>
      </c>
      <c r="L390" s="3">
        <v>9659</v>
      </c>
      <c r="M390" s="3">
        <v>1394</v>
      </c>
    </row>
    <row r="391" spans="1:13" x14ac:dyDescent="0.25">
      <c r="A391">
        <v>390</v>
      </c>
      <c r="B391" s="2" t="s">
        <v>7</v>
      </c>
      <c r="C391" s="2" t="s">
        <v>4</v>
      </c>
      <c r="D391">
        <v>295</v>
      </c>
      <c r="E391">
        <v>1</v>
      </c>
      <c r="F391" s="3">
        <v>0</v>
      </c>
      <c r="G391" s="3">
        <v>1011153</v>
      </c>
      <c r="H391" s="3">
        <v>649107</v>
      </c>
      <c r="I391" s="3">
        <v>644593</v>
      </c>
      <c r="J391" s="3">
        <v>52911</v>
      </c>
      <c r="K391" s="3">
        <v>43185</v>
      </c>
      <c r="L391" s="3">
        <v>548463</v>
      </c>
      <c r="M391" s="3">
        <v>32198</v>
      </c>
    </row>
    <row r="392" spans="1:13" x14ac:dyDescent="0.25">
      <c r="A392">
        <v>391</v>
      </c>
      <c r="B392" s="2" t="s">
        <v>8</v>
      </c>
      <c r="C392" s="2" t="s">
        <v>4</v>
      </c>
      <c r="D392">
        <v>295</v>
      </c>
      <c r="E392">
        <v>1</v>
      </c>
      <c r="F392" s="3">
        <v>422260</v>
      </c>
      <c r="G392" s="3">
        <v>467304</v>
      </c>
      <c r="H392" s="3">
        <v>306944</v>
      </c>
      <c r="I392" s="3">
        <v>308405</v>
      </c>
      <c r="J392" s="3">
        <v>61409</v>
      </c>
      <c r="K392" s="3">
        <v>48264</v>
      </c>
      <c r="L392" s="3">
        <v>198765</v>
      </c>
      <c r="M392" s="3">
        <v>41891</v>
      </c>
    </row>
    <row r="393" spans="1:13" x14ac:dyDescent="0.25">
      <c r="A393">
        <v>392</v>
      </c>
      <c r="B393" s="2" t="s">
        <v>5</v>
      </c>
      <c r="C393" s="2" t="s">
        <v>4</v>
      </c>
      <c r="D393">
        <v>295</v>
      </c>
      <c r="E393">
        <v>1</v>
      </c>
      <c r="F393" s="3">
        <v>0</v>
      </c>
      <c r="G393" s="3">
        <v>520315</v>
      </c>
      <c r="H393" s="3">
        <v>76744</v>
      </c>
      <c r="I393" s="3">
        <v>67616</v>
      </c>
      <c r="J393" s="3">
        <v>66122</v>
      </c>
      <c r="K393" s="3">
        <v>53608</v>
      </c>
      <c r="L393" s="3">
        <v>365</v>
      </c>
      <c r="M393" s="3">
        <v>730</v>
      </c>
    </row>
    <row r="394" spans="1:13" x14ac:dyDescent="0.25">
      <c r="A394">
        <v>393</v>
      </c>
      <c r="B394" s="2" t="s">
        <v>8</v>
      </c>
      <c r="C394" s="2" t="s">
        <v>4</v>
      </c>
      <c r="D394">
        <v>295</v>
      </c>
      <c r="E394">
        <v>1</v>
      </c>
      <c r="F394" s="3">
        <v>266</v>
      </c>
      <c r="G394" s="3">
        <v>392120</v>
      </c>
      <c r="H394" s="3">
        <v>158634</v>
      </c>
      <c r="I394" s="3">
        <v>156011</v>
      </c>
      <c r="J394" s="3">
        <v>71765</v>
      </c>
      <c r="K394" s="3">
        <v>57857</v>
      </c>
      <c r="L394" s="3">
        <v>83151</v>
      </c>
      <c r="M394" s="3">
        <v>797</v>
      </c>
    </row>
    <row r="395" spans="1:13" x14ac:dyDescent="0.25">
      <c r="A395">
        <v>394</v>
      </c>
      <c r="B395" s="2" t="s">
        <v>12</v>
      </c>
      <c r="C395" s="2" t="s">
        <v>4</v>
      </c>
      <c r="D395">
        <v>295</v>
      </c>
      <c r="E395">
        <v>1</v>
      </c>
      <c r="F395" s="3">
        <v>0</v>
      </c>
      <c r="G395" s="3">
        <v>843955</v>
      </c>
      <c r="H395" s="3">
        <v>397198</v>
      </c>
      <c r="I395" s="3">
        <v>378178</v>
      </c>
      <c r="J395" s="3">
        <v>73193</v>
      </c>
      <c r="K395" s="3">
        <v>57459</v>
      </c>
      <c r="L395" s="3">
        <v>271692</v>
      </c>
      <c r="M395" s="3">
        <v>28978</v>
      </c>
    </row>
    <row r="396" spans="1:13" x14ac:dyDescent="0.25">
      <c r="A396">
        <v>395</v>
      </c>
      <c r="B396" s="2" t="s">
        <v>7</v>
      </c>
      <c r="C396" s="2" t="s">
        <v>4</v>
      </c>
      <c r="D396">
        <v>295</v>
      </c>
      <c r="E396">
        <v>1</v>
      </c>
      <c r="F396" s="3">
        <v>0</v>
      </c>
      <c r="G396" s="3">
        <v>272788</v>
      </c>
      <c r="H396" s="3">
        <v>105026</v>
      </c>
      <c r="I396" s="3">
        <v>103831</v>
      </c>
      <c r="J396" s="3">
        <v>83118</v>
      </c>
      <c r="K396" s="3">
        <v>67317</v>
      </c>
      <c r="L396" s="3">
        <v>14074</v>
      </c>
      <c r="M396" s="3">
        <v>6473</v>
      </c>
    </row>
    <row r="397" spans="1:13" x14ac:dyDescent="0.25">
      <c r="A397">
        <v>396</v>
      </c>
      <c r="B397" s="2" t="s">
        <v>9</v>
      </c>
      <c r="C397" s="2" t="s">
        <v>4</v>
      </c>
      <c r="D397">
        <v>295</v>
      </c>
      <c r="E397">
        <v>1</v>
      </c>
      <c r="F397" s="3">
        <v>0</v>
      </c>
      <c r="G397" s="3">
        <v>210383</v>
      </c>
      <c r="H397" s="3">
        <v>191230</v>
      </c>
      <c r="I397" s="3">
        <v>190500</v>
      </c>
      <c r="J397" s="3">
        <v>85441</v>
      </c>
      <c r="K397" s="3">
        <v>68877</v>
      </c>
      <c r="L397" s="3">
        <v>81060</v>
      </c>
      <c r="M397" s="3">
        <v>23568</v>
      </c>
    </row>
    <row r="398" spans="1:13" x14ac:dyDescent="0.25">
      <c r="A398">
        <v>397</v>
      </c>
      <c r="B398" s="2" t="s">
        <v>7</v>
      </c>
      <c r="C398" s="2" t="s">
        <v>4</v>
      </c>
      <c r="D398">
        <v>295</v>
      </c>
      <c r="E398">
        <v>1</v>
      </c>
      <c r="F398" s="3">
        <v>0</v>
      </c>
      <c r="G398" s="3">
        <v>778464</v>
      </c>
      <c r="H398" s="3">
        <v>426044</v>
      </c>
      <c r="I398" s="3">
        <v>415820</v>
      </c>
      <c r="J398" s="3">
        <v>86935</v>
      </c>
      <c r="K398" s="3">
        <v>79898</v>
      </c>
      <c r="L398" s="3">
        <v>314546</v>
      </c>
      <c r="M398" s="3">
        <v>5145</v>
      </c>
    </row>
    <row r="399" spans="1:13" x14ac:dyDescent="0.25">
      <c r="A399">
        <v>398</v>
      </c>
      <c r="B399" s="2" t="s">
        <v>3</v>
      </c>
      <c r="C399" s="2" t="s">
        <v>4</v>
      </c>
      <c r="D399">
        <v>295</v>
      </c>
      <c r="E399">
        <v>1</v>
      </c>
      <c r="F399" s="3">
        <v>0</v>
      </c>
      <c r="G399" s="3">
        <v>1627100</v>
      </c>
      <c r="H399" s="3">
        <v>968300</v>
      </c>
      <c r="I399" s="3">
        <v>937197</v>
      </c>
      <c r="J399" s="3">
        <v>89126</v>
      </c>
      <c r="K399" s="3">
        <v>69574</v>
      </c>
      <c r="L399" s="3">
        <v>794065</v>
      </c>
      <c r="M399" s="3">
        <v>52114</v>
      </c>
    </row>
    <row r="400" spans="1:13" x14ac:dyDescent="0.25">
      <c r="A400">
        <v>399</v>
      </c>
      <c r="B400" s="2" t="s">
        <v>13</v>
      </c>
      <c r="C400" s="2" t="s">
        <v>4</v>
      </c>
      <c r="D400">
        <v>295</v>
      </c>
      <c r="E400">
        <v>1</v>
      </c>
      <c r="F400" s="3">
        <v>0</v>
      </c>
      <c r="G400" s="3">
        <v>2334661</v>
      </c>
      <c r="H400" s="3">
        <v>1303492</v>
      </c>
      <c r="I400" s="3">
        <v>1302861</v>
      </c>
      <c r="J400" s="3">
        <v>95532</v>
      </c>
      <c r="K400" s="3">
        <v>80495</v>
      </c>
      <c r="L400" s="3">
        <v>961230</v>
      </c>
      <c r="M400" s="3">
        <v>191562</v>
      </c>
    </row>
    <row r="401" spans="1:13" x14ac:dyDescent="0.25">
      <c r="A401">
        <v>400</v>
      </c>
      <c r="B401" s="2" t="s">
        <v>13</v>
      </c>
      <c r="C401" s="2" t="s">
        <v>10</v>
      </c>
      <c r="D401">
        <v>295</v>
      </c>
      <c r="E401">
        <v>1</v>
      </c>
      <c r="F401" s="3">
        <v>0</v>
      </c>
      <c r="G401" s="3">
        <v>4392186</v>
      </c>
      <c r="H401" s="3">
        <v>1244805</v>
      </c>
      <c r="I401" s="3">
        <v>1328819</v>
      </c>
      <c r="J401" s="3">
        <v>99881</v>
      </c>
      <c r="K401" s="3">
        <v>72296</v>
      </c>
      <c r="L401" s="3">
        <v>1030505</v>
      </c>
      <c r="M401" s="3">
        <v>177421</v>
      </c>
    </row>
    <row r="402" spans="1:13" x14ac:dyDescent="0.25">
      <c r="A402">
        <v>401</v>
      </c>
      <c r="B402" s="2" t="s">
        <v>7</v>
      </c>
      <c r="C402" s="2" t="s">
        <v>4</v>
      </c>
      <c r="D402">
        <v>295</v>
      </c>
      <c r="E402">
        <v>1</v>
      </c>
      <c r="F402" s="3">
        <v>631</v>
      </c>
      <c r="G402" s="3">
        <v>6298646</v>
      </c>
      <c r="H402" s="3">
        <v>1624743</v>
      </c>
      <c r="I402" s="3">
        <v>1559649</v>
      </c>
      <c r="J402" s="3">
        <v>103831</v>
      </c>
      <c r="K402" s="3">
        <v>83981</v>
      </c>
      <c r="L402" s="3">
        <v>1258215</v>
      </c>
      <c r="M402" s="3">
        <v>173604</v>
      </c>
    </row>
    <row r="403" spans="1:13" x14ac:dyDescent="0.25">
      <c r="A403">
        <v>402</v>
      </c>
      <c r="B403" s="2" t="s">
        <v>15</v>
      </c>
      <c r="C403" s="2" t="s">
        <v>4</v>
      </c>
      <c r="D403">
        <v>295</v>
      </c>
      <c r="E403">
        <v>1</v>
      </c>
      <c r="F403" s="3">
        <v>0</v>
      </c>
      <c r="G403" s="3">
        <v>3899422</v>
      </c>
      <c r="H403" s="3">
        <v>1508332</v>
      </c>
      <c r="I403" s="3">
        <v>1675463</v>
      </c>
      <c r="J403" s="3">
        <v>116444</v>
      </c>
      <c r="K403" s="3">
        <v>93076</v>
      </c>
      <c r="L403" s="3">
        <v>410443</v>
      </c>
      <c r="M403" s="3">
        <v>876253</v>
      </c>
    </row>
    <row r="404" spans="1:13" x14ac:dyDescent="0.25">
      <c r="A404">
        <v>403</v>
      </c>
      <c r="B404" s="2" t="s">
        <v>3</v>
      </c>
      <c r="C404" s="2" t="s">
        <v>4</v>
      </c>
      <c r="D404">
        <v>295</v>
      </c>
      <c r="E404">
        <v>1</v>
      </c>
      <c r="F404" s="3">
        <v>42986</v>
      </c>
      <c r="G404" s="3">
        <v>869681</v>
      </c>
      <c r="H404" s="3">
        <v>452699</v>
      </c>
      <c r="I404" s="3">
        <v>506838</v>
      </c>
      <c r="J404" s="3">
        <v>121888</v>
      </c>
      <c r="K404" s="3">
        <v>97524</v>
      </c>
      <c r="L404" s="3">
        <v>266614</v>
      </c>
      <c r="M404" s="3">
        <v>84744</v>
      </c>
    </row>
    <row r="405" spans="1:13" x14ac:dyDescent="0.25">
      <c r="A405">
        <v>404</v>
      </c>
      <c r="B405" s="2" t="s">
        <v>12</v>
      </c>
      <c r="C405" s="2" t="s">
        <v>4</v>
      </c>
      <c r="D405">
        <v>295</v>
      </c>
      <c r="E405">
        <v>1</v>
      </c>
      <c r="F405" s="3">
        <v>304720</v>
      </c>
      <c r="G405" s="3">
        <v>11220</v>
      </c>
      <c r="H405" s="3">
        <v>211047</v>
      </c>
      <c r="I405" s="3">
        <v>207827</v>
      </c>
      <c r="J405" s="3">
        <v>127498</v>
      </c>
      <c r="K405" s="3">
        <v>103067</v>
      </c>
      <c r="L405" s="3">
        <v>60214</v>
      </c>
      <c r="M405" s="3">
        <v>19916</v>
      </c>
    </row>
    <row r="406" spans="1:13" x14ac:dyDescent="0.25">
      <c r="A406">
        <v>405</v>
      </c>
      <c r="B406" s="2" t="s">
        <v>7</v>
      </c>
      <c r="C406" s="2" t="s">
        <v>4</v>
      </c>
      <c r="D406">
        <v>295</v>
      </c>
      <c r="E406">
        <v>1</v>
      </c>
      <c r="F406" s="3">
        <v>0</v>
      </c>
      <c r="G406" s="3">
        <v>809998</v>
      </c>
      <c r="H406" s="3">
        <v>257817</v>
      </c>
      <c r="I406" s="3">
        <v>440682</v>
      </c>
      <c r="J406" s="3">
        <v>133240</v>
      </c>
      <c r="K406" s="3">
        <v>106519</v>
      </c>
      <c r="L406" s="3">
        <v>231262</v>
      </c>
      <c r="M406" s="3">
        <v>65458</v>
      </c>
    </row>
    <row r="407" spans="1:13" x14ac:dyDescent="0.25">
      <c r="A407">
        <v>406</v>
      </c>
      <c r="B407" s="2" t="s">
        <v>7</v>
      </c>
      <c r="C407" s="2" t="s">
        <v>4</v>
      </c>
      <c r="D407">
        <v>295</v>
      </c>
      <c r="E407">
        <v>1</v>
      </c>
      <c r="F407" s="3">
        <v>996</v>
      </c>
      <c r="G407" s="3">
        <v>2618801</v>
      </c>
      <c r="H407" s="3">
        <v>1282879</v>
      </c>
      <c r="I407" s="3">
        <v>1315342</v>
      </c>
      <c r="J407" s="3">
        <v>151696</v>
      </c>
      <c r="K407" s="3">
        <v>119963</v>
      </c>
      <c r="L407" s="3">
        <v>761402</v>
      </c>
      <c r="M407" s="3">
        <v>333997</v>
      </c>
    </row>
    <row r="408" spans="1:13" x14ac:dyDescent="0.25">
      <c r="A408">
        <v>407</v>
      </c>
      <c r="B408" s="2" t="s">
        <v>7</v>
      </c>
      <c r="C408" s="2" t="s">
        <v>4</v>
      </c>
      <c r="D408">
        <v>295</v>
      </c>
      <c r="E408">
        <v>1</v>
      </c>
      <c r="F408" s="3">
        <v>4614</v>
      </c>
      <c r="G408" s="3">
        <v>221735</v>
      </c>
      <c r="H408" s="3">
        <v>190931</v>
      </c>
      <c r="I408" s="3">
        <v>191595</v>
      </c>
      <c r="J408" s="3">
        <v>160493</v>
      </c>
      <c r="K408" s="3">
        <v>129954</v>
      </c>
      <c r="L408" s="3">
        <v>16199</v>
      </c>
      <c r="M408" s="3">
        <v>12016</v>
      </c>
    </row>
    <row r="409" spans="1:13" x14ac:dyDescent="0.25">
      <c r="A409">
        <v>408</v>
      </c>
      <c r="B409" s="2" t="s">
        <v>8</v>
      </c>
      <c r="C409" s="2" t="s">
        <v>4</v>
      </c>
      <c r="D409">
        <v>295</v>
      </c>
      <c r="E409">
        <v>1</v>
      </c>
      <c r="F409" s="3">
        <v>1759942</v>
      </c>
      <c r="G409" s="3">
        <v>80031</v>
      </c>
      <c r="H409" s="3">
        <v>300571</v>
      </c>
      <c r="I409" s="3">
        <v>339076</v>
      </c>
      <c r="J409" s="3">
        <v>161090</v>
      </c>
      <c r="K409" s="3">
        <v>133373</v>
      </c>
      <c r="L409" s="3">
        <v>118038</v>
      </c>
      <c r="M409" s="3">
        <v>55069</v>
      </c>
    </row>
    <row r="410" spans="1:13" x14ac:dyDescent="0.25">
      <c r="A410">
        <v>409</v>
      </c>
      <c r="B410" s="2" t="s">
        <v>7</v>
      </c>
      <c r="C410" s="2" t="s">
        <v>4</v>
      </c>
      <c r="D410">
        <v>295</v>
      </c>
      <c r="E410">
        <v>1</v>
      </c>
      <c r="F410" s="3">
        <v>69707</v>
      </c>
      <c r="G410" s="3">
        <v>1578105</v>
      </c>
      <c r="H410" s="3">
        <v>747660</v>
      </c>
      <c r="I410" s="3">
        <v>723362</v>
      </c>
      <c r="J410" s="3">
        <v>164974</v>
      </c>
      <c r="K410" s="3">
        <v>131747</v>
      </c>
      <c r="L410" s="3">
        <v>441081</v>
      </c>
      <c r="M410" s="3">
        <v>105225</v>
      </c>
    </row>
    <row r="411" spans="1:13" x14ac:dyDescent="0.25">
      <c r="A411">
        <v>410</v>
      </c>
      <c r="B411" s="2" t="s">
        <v>13</v>
      </c>
      <c r="C411" s="2" t="s">
        <v>4</v>
      </c>
      <c r="D411">
        <v>295</v>
      </c>
      <c r="E411">
        <v>1</v>
      </c>
      <c r="F411" s="3">
        <v>1631315</v>
      </c>
      <c r="G411" s="3">
        <v>3366826</v>
      </c>
      <c r="H411" s="3">
        <v>938990</v>
      </c>
      <c r="I411" s="3">
        <v>1020779</v>
      </c>
      <c r="J411" s="3">
        <v>171513</v>
      </c>
      <c r="K411" s="3">
        <v>137489</v>
      </c>
      <c r="L411" s="3">
        <v>634203</v>
      </c>
      <c r="M411" s="3">
        <v>177886</v>
      </c>
    </row>
    <row r="412" spans="1:13" x14ac:dyDescent="0.25">
      <c r="A412">
        <v>411</v>
      </c>
      <c r="B412" s="2" t="s">
        <v>7</v>
      </c>
      <c r="C412" s="2" t="s">
        <v>4</v>
      </c>
      <c r="D412">
        <v>295</v>
      </c>
      <c r="E412">
        <v>1</v>
      </c>
      <c r="F412" s="3">
        <v>0</v>
      </c>
      <c r="G412" s="3">
        <v>2001527</v>
      </c>
      <c r="H412" s="3">
        <v>452931</v>
      </c>
      <c r="I412" s="3">
        <v>449877</v>
      </c>
      <c r="J412" s="3">
        <v>176492</v>
      </c>
      <c r="K412" s="3">
        <v>141207</v>
      </c>
      <c r="L412" s="3">
        <v>244108</v>
      </c>
      <c r="M412" s="3">
        <v>27817</v>
      </c>
    </row>
    <row r="413" spans="1:13" x14ac:dyDescent="0.25">
      <c r="A413">
        <v>412</v>
      </c>
      <c r="B413" s="2" t="s">
        <v>3</v>
      </c>
      <c r="C413" s="2" t="s">
        <v>10</v>
      </c>
      <c r="D413">
        <v>295</v>
      </c>
      <c r="E413">
        <v>1</v>
      </c>
      <c r="F413" s="3">
        <v>72595</v>
      </c>
      <c r="G413" s="3">
        <v>10785766</v>
      </c>
      <c r="H413" s="3">
        <v>2248224</v>
      </c>
      <c r="I413" s="3">
        <v>2435770</v>
      </c>
      <c r="J413" s="3">
        <v>194848</v>
      </c>
      <c r="K413" s="3">
        <v>124544</v>
      </c>
      <c r="L413" s="3">
        <v>1355341</v>
      </c>
      <c r="M413" s="3">
        <v>660725</v>
      </c>
    </row>
    <row r="414" spans="1:13" x14ac:dyDescent="0.25">
      <c r="A414">
        <v>413</v>
      </c>
      <c r="B414" s="2" t="s">
        <v>12</v>
      </c>
      <c r="C414" s="2" t="s">
        <v>4</v>
      </c>
      <c r="D414">
        <v>295</v>
      </c>
      <c r="E414">
        <v>1</v>
      </c>
      <c r="F414" s="3">
        <v>0</v>
      </c>
      <c r="G414" s="3">
        <v>1003718</v>
      </c>
      <c r="H414" s="3">
        <v>521576</v>
      </c>
      <c r="I414" s="3">
        <v>527418</v>
      </c>
      <c r="J414" s="3">
        <v>203479</v>
      </c>
      <c r="K414" s="3">
        <v>164476</v>
      </c>
      <c r="L414" s="3">
        <v>287957</v>
      </c>
      <c r="M414" s="3">
        <v>33692</v>
      </c>
    </row>
    <row r="415" spans="1:13" x14ac:dyDescent="0.25">
      <c r="A415">
        <v>414</v>
      </c>
      <c r="B415" s="2" t="s">
        <v>7</v>
      </c>
      <c r="C415" s="2" t="s">
        <v>4</v>
      </c>
      <c r="D415">
        <v>295</v>
      </c>
      <c r="E415">
        <v>1</v>
      </c>
      <c r="F415" s="3">
        <v>9659</v>
      </c>
      <c r="G415" s="3">
        <v>3981909</v>
      </c>
      <c r="H415" s="3">
        <v>1774248</v>
      </c>
      <c r="I415" s="3">
        <v>1927339</v>
      </c>
      <c r="J415" s="3">
        <v>205271</v>
      </c>
      <c r="K415" s="3">
        <v>175695</v>
      </c>
      <c r="L415" s="3">
        <v>1332006</v>
      </c>
      <c r="M415" s="3">
        <v>331707</v>
      </c>
    </row>
    <row r="416" spans="1:13" x14ac:dyDescent="0.25">
      <c r="A416">
        <v>415</v>
      </c>
      <c r="B416" s="2" t="s">
        <v>8</v>
      </c>
      <c r="C416" s="2" t="s">
        <v>4</v>
      </c>
      <c r="D416">
        <v>295</v>
      </c>
      <c r="E416">
        <v>1</v>
      </c>
      <c r="F416" s="3">
        <v>133</v>
      </c>
      <c r="G416" s="3">
        <v>4621523</v>
      </c>
      <c r="H416" s="3">
        <v>1638551</v>
      </c>
      <c r="I416" s="3">
        <v>2539965</v>
      </c>
      <c r="J416" s="3">
        <v>207329</v>
      </c>
      <c r="K416" s="3">
        <v>167463</v>
      </c>
      <c r="L416" s="3">
        <v>2037775</v>
      </c>
      <c r="M416" s="3">
        <v>286132</v>
      </c>
    </row>
    <row r="417" spans="1:13" x14ac:dyDescent="0.25">
      <c r="A417">
        <v>416</v>
      </c>
      <c r="B417" s="2" t="s">
        <v>15</v>
      </c>
      <c r="C417" s="2" t="s">
        <v>4</v>
      </c>
      <c r="D417">
        <v>295</v>
      </c>
      <c r="E417">
        <v>1</v>
      </c>
      <c r="F417" s="3">
        <v>0</v>
      </c>
      <c r="G417" s="3">
        <v>1039833</v>
      </c>
      <c r="H417" s="3">
        <v>390360</v>
      </c>
      <c r="I417" s="3">
        <v>399190</v>
      </c>
      <c r="J417" s="3">
        <v>214300</v>
      </c>
      <c r="K417" s="3">
        <v>175563</v>
      </c>
      <c r="L417" s="3">
        <v>139315</v>
      </c>
      <c r="M417" s="3">
        <v>42621</v>
      </c>
    </row>
    <row r="418" spans="1:13" x14ac:dyDescent="0.25">
      <c r="A418">
        <v>417</v>
      </c>
      <c r="B418" s="2" t="s">
        <v>7</v>
      </c>
      <c r="C418" s="2" t="s">
        <v>4</v>
      </c>
      <c r="D418">
        <v>295</v>
      </c>
      <c r="E418">
        <v>1</v>
      </c>
      <c r="F418" s="3">
        <v>417779</v>
      </c>
      <c r="G418" s="3">
        <v>7292372</v>
      </c>
      <c r="H418" s="3">
        <v>2076977</v>
      </c>
      <c r="I418" s="3">
        <v>2168957</v>
      </c>
      <c r="J418" s="3">
        <v>219146</v>
      </c>
      <c r="K418" s="3">
        <v>135929</v>
      </c>
      <c r="L418" s="3">
        <v>1362743</v>
      </c>
      <c r="M418" s="3">
        <v>584512</v>
      </c>
    </row>
    <row r="419" spans="1:13" x14ac:dyDescent="0.25">
      <c r="A419">
        <v>418</v>
      </c>
      <c r="B419" s="2" t="s">
        <v>13</v>
      </c>
      <c r="C419" s="2" t="s">
        <v>4</v>
      </c>
      <c r="D419">
        <v>295</v>
      </c>
      <c r="E419">
        <v>1</v>
      </c>
      <c r="F419" s="3">
        <v>0</v>
      </c>
      <c r="G419" s="3">
        <v>6239129</v>
      </c>
      <c r="H419" s="3">
        <v>742548</v>
      </c>
      <c r="I419" s="3">
        <v>739162</v>
      </c>
      <c r="J419" s="3">
        <v>233320</v>
      </c>
      <c r="K419" s="3">
        <v>183994</v>
      </c>
      <c r="L419" s="3">
        <v>336786</v>
      </c>
      <c r="M419" s="3">
        <v>154352</v>
      </c>
    </row>
    <row r="420" spans="1:13" x14ac:dyDescent="0.25">
      <c r="A420">
        <v>419</v>
      </c>
      <c r="B420" s="2" t="s">
        <v>7</v>
      </c>
      <c r="C420" s="2" t="s">
        <v>4</v>
      </c>
      <c r="D420">
        <v>295</v>
      </c>
      <c r="E420">
        <v>1</v>
      </c>
      <c r="F420" s="3">
        <v>0</v>
      </c>
      <c r="G420" s="3">
        <v>31702948</v>
      </c>
      <c r="H420" s="3">
        <v>2823176</v>
      </c>
      <c r="I420" s="3">
        <v>3355474</v>
      </c>
      <c r="J420" s="3">
        <v>256788</v>
      </c>
      <c r="K420" s="3">
        <v>146949</v>
      </c>
      <c r="L420" s="3">
        <v>2221204</v>
      </c>
      <c r="M420" s="3">
        <v>506108</v>
      </c>
    </row>
    <row r="421" spans="1:13" x14ac:dyDescent="0.25">
      <c r="A421">
        <v>420</v>
      </c>
      <c r="B421" s="2" t="s">
        <v>7</v>
      </c>
      <c r="C421" s="2" t="s">
        <v>4</v>
      </c>
      <c r="D421">
        <v>295</v>
      </c>
      <c r="E421">
        <v>1</v>
      </c>
      <c r="F421" s="3">
        <v>0</v>
      </c>
      <c r="G421" s="3">
        <v>2314247</v>
      </c>
      <c r="H421" s="3">
        <v>648941</v>
      </c>
      <c r="I421" s="3">
        <v>631979</v>
      </c>
      <c r="J421" s="3">
        <v>266945</v>
      </c>
      <c r="K421" s="3">
        <v>220574</v>
      </c>
      <c r="L421" s="3">
        <v>266846</v>
      </c>
      <c r="M421" s="3">
        <v>91250</v>
      </c>
    </row>
    <row r="422" spans="1:13" x14ac:dyDescent="0.25">
      <c r="A422">
        <v>421</v>
      </c>
      <c r="B422" s="2" t="s">
        <v>15</v>
      </c>
      <c r="C422" s="2" t="s">
        <v>10</v>
      </c>
      <c r="D422">
        <v>295</v>
      </c>
      <c r="E422">
        <v>1</v>
      </c>
      <c r="F422" s="3">
        <v>0</v>
      </c>
      <c r="G422" s="3">
        <v>795094</v>
      </c>
      <c r="H422" s="3">
        <v>-329782</v>
      </c>
      <c r="I422" s="3">
        <v>2494921</v>
      </c>
      <c r="J422" s="3">
        <v>274879</v>
      </c>
      <c r="K422" s="3">
        <v>222598</v>
      </c>
      <c r="L422" s="3">
        <v>824271</v>
      </c>
      <c r="M422" s="3">
        <v>1380933</v>
      </c>
    </row>
    <row r="423" spans="1:13" x14ac:dyDescent="0.25">
      <c r="A423">
        <v>422</v>
      </c>
      <c r="B423" s="2" t="s">
        <v>9</v>
      </c>
      <c r="C423" s="2" t="s">
        <v>4</v>
      </c>
      <c r="D423">
        <v>295</v>
      </c>
      <c r="E423">
        <v>1</v>
      </c>
      <c r="F423" s="3">
        <v>535318</v>
      </c>
      <c r="G423" s="3">
        <v>1146153</v>
      </c>
      <c r="H423" s="3">
        <v>836387</v>
      </c>
      <c r="I423" s="3">
        <v>804189</v>
      </c>
      <c r="J423" s="3">
        <v>333400</v>
      </c>
      <c r="K423" s="3">
        <v>269203</v>
      </c>
      <c r="L423" s="3">
        <v>419239</v>
      </c>
      <c r="M423" s="3">
        <v>37874</v>
      </c>
    </row>
    <row r="424" spans="1:13" x14ac:dyDescent="0.25">
      <c r="A424">
        <v>423</v>
      </c>
      <c r="B424" s="2" t="s">
        <v>7</v>
      </c>
      <c r="C424" s="2" t="s">
        <v>4</v>
      </c>
      <c r="D424">
        <v>295</v>
      </c>
      <c r="E424">
        <v>1</v>
      </c>
      <c r="F424" s="3">
        <v>423986</v>
      </c>
      <c r="G424" s="3">
        <v>443006</v>
      </c>
      <c r="H424" s="3">
        <v>458674</v>
      </c>
      <c r="I424" s="3">
        <v>452599</v>
      </c>
      <c r="J424" s="3">
        <v>338113</v>
      </c>
      <c r="K424" s="3">
        <v>273219</v>
      </c>
      <c r="L424" s="3">
        <v>113689</v>
      </c>
      <c r="M424" s="3">
        <v>531</v>
      </c>
    </row>
    <row r="425" spans="1:13" x14ac:dyDescent="0.25">
      <c r="A425">
        <v>424</v>
      </c>
      <c r="B425" s="2" t="s">
        <v>8</v>
      </c>
      <c r="C425" s="2" t="s">
        <v>4</v>
      </c>
      <c r="D425">
        <v>295</v>
      </c>
      <c r="E425">
        <v>1</v>
      </c>
      <c r="F425" s="3">
        <v>124411</v>
      </c>
      <c r="G425" s="3">
        <v>13081060</v>
      </c>
      <c r="H425" s="3">
        <v>3113955</v>
      </c>
      <c r="I425" s="3">
        <v>3972615</v>
      </c>
      <c r="J425" s="3">
        <v>482739</v>
      </c>
      <c r="K425" s="3">
        <v>386178</v>
      </c>
      <c r="L425" s="3">
        <v>2215926</v>
      </c>
      <c r="M425" s="3">
        <v>1142867</v>
      </c>
    </row>
    <row r="426" spans="1:13" x14ac:dyDescent="0.25">
      <c r="A426">
        <v>425</v>
      </c>
      <c r="B426" s="2" t="s">
        <v>7</v>
      </c>
      <c r="C426" s="2" t="s">
        <v>4</v>
      </c>
      <c r="D426">
        <v>295</v>
      </c>
      <c r="E426">
        <v>1</v>
      </c>
      <c r="F426" s="3">
        <v>0</v>
      </c>
      <c r="G426" s="3">
        <v>9254265</v>
      </c>
      <c r="H426" s="3">
        <v>2726980</v>
      </c>
      <c r="I426" s="3">
        <v>2479055</v>
      </c>
      <c r="J426" s="3">
        <v>533194</v>
      </c>
      <c r="K426" s="3">
        <v>436965</v>
      </c>
      <c r="L426" s="3">
        <v>1797716</v>
      </c>
      <c r="M426" s="3">
        <v>137888</v>
      </c>
    </row>
    <row r="427" spans="1:13" x14ac:dyDescent="0.25">
      <c r="A427">
        <v>426</v>
      </c>
      <c r="B427" s="2" t="s">
        <v>13</v>
      </c>
      <c r="C427" s="2" t="s">
        <v>4</v>
      </c>
      <c r="D427">
        <v>295</v>
      </c>
      <c r="E427">
        <v>1</v>
      </c>
      <c r="F427" s="3">
        <v>122187</v>
      </c>
      <c r="G427" s="3">
        <v>3220740</v>
      </c>
      <c r="H427" s="3">
        <v>1319525</v>
      </c>
      <c r="I427" s="3">
        <v>1416982</v>
      </c>
      <c r="J427" s="3">
        <v>564894</v>
      </c>
      <c r="K427" s="3">
        <v>456250</v>
      </c>
      <c r="L427" s="3">
        <v>557625</v>
      </c>
      <c r="M427" s="3">
        <v>264755</v>
      </c>
    </row>
    <row r="428" spans="1:13" x14ac:dyDescent="0.25">
      <c r="A428">
        <v>427</v>
      </c>
      <c r="B428" s="2" t="s">
        <v>7</v>
      </c>
      <c r="C428" s="2" t="s">
        <v>4</v>
      </c>
      <c r="D428">
        <v>295</v>
      </c>
      <c r="E428">
        <v>1</v>
      </c>
      <c r="F428" s="3">
        <v>0</v>
      </c>
      <c r="G428" s="3">
        <v>2766016</v>
      </c>
      <c r="H428" s="3">
        <v>1155547</v>
      </c>
      <c r="I428" s="3">
        <v>1148941</v>
      </c>
      <c r="J428" s="3">
        <v>637954</v>
      </c>
      <c r="K428" s="3">
        <v>518522</v>
      </c>
      <c r="L428" s="3">
        <v>442740</v>
      </c>
      <c r="M428" s="3">
        <v>54172</v>
      </c>
    </row>
    <row r="429" spans="1:13" x14ac:dyDescent="0.25">
      <c r="A429">
        <v>428</v>
      </c>
      <c r="B429" s="2" t="s">
        <v>13</v>
      </c>
      <c r="C429" s="2" t="s">
        <v>4</v>
      </c>
      <c r="D429">
        <v>295</v>
      </c>
      <c r="E429">
        <v>1</v>
      </c>
      <c r="F429" s="3">
        <v>0</v>
      </c>
      <c r="G429" s="3">
        <v>10437994</v>
      </c>
      <c r="H429" s="3">
        <v>5117639</v>
      </c>
      <c r="I429" s="3">
        <v>5121125</v>
      </c>
      <c r="J429" s="3">
        <v>643398</v>
      </c>
      <c r="K429" s="3">
        <v>514074</v>
      </c>
      <c r="L429" s="3">
        <v>4196076</v>
      </c>
      <c r="M429" s="3">
        <v>174467</v>
      </c>
    </row>
    <row r="430" spans="1:13" x14ac:dyDescent="0.25">
      <c r="A430">
        <v>429</v>
      </c>
      <c r="B430" s="2" t="s">
        <v>12</v>
      </c>
      <c r="C430" s="2" t="s">
        <v>10</v>
      </c>
      <c r="D430">
        <v>295</v>
      </c>
      <c r="E430">
        <v>1</v>
      </c>
      <c r="F430" s="3">
        <v>0</v>
      </c>
      <c r="G430" s="3">
        <v>41757220</v>
      </c>
      <c r="H430" s="3">
        <v>8308703</v>
      </c>
      <c r="I430" s="3">
        <v>9018589</v>
      </c>
      <c r="J430" s="3">
        <v>896701</v>
      </c>
      <c r="K430" s="3">
        <v>739660</v>
      </c>
      <c r="L430" s="3">
        <v>6877846</v>
      </c>
      <c r="M430" s="3">
        <v>829649</v>
      </c>
    </row>
    <row r="431" spans="1:13" x14ac:dyDescent="0.25">
      <c r="A431">
        <v>430</v>
      </c>
      <c r="B431" s="2" t="s">
        <v>15</v>
      </c>
      <c r="C431" s="2" t="s">
        <v>10</v>
      </c>
      <c r="D431">
        <v>295</v>
      </c>
      <c r="E431">
        <v>1</v>
      </c>
      <c r="F431" s="3">
        <v>0</v>
      </c>
      <c r="G431" s="3">
        <v>9771659</v>
      </c>
      <c r="H431" s="3">
        <v>3291708</v>
      </c>
      <c r="I431" s="3">
        <v>3362810</v>
      </c>
      <c r="J431" s="3">
        <v>959968</v>
      </c>
      <c r="K431" s="3">
        <v>750183</v>
      </c>
      <c r="L431" s="3">
        <v>1977495</v>
      </c>
      <c r="M431" s="3">
        <v>406227</v>
      </c>
    </row>
    <row r="432" spans="1:13" x14ac:dyDescent="0.25">
      <c r="A432">
        <v>431</v>
      </c>
      <c r="B432" s="2" t="s">
        <v>7</v>
      </c>
      <c r="C432" s="2" t="s">
        <v>4</v>
      </c>
      <c r="D432">
        <v>295</v>
      </c>
      <c r="E432">
        <v>1</v>
      </c>
      <c r="F432" s="3">
        <v>0</v>
      </c>
      <c r="G432" s="3">
        <v>0</v>
      </c>
      <c r="H432" s="3">
        <v>-113955</v>
      </c>
      <c r="I432" s="3">
        <v>1379539</v>
      </c>
      <c r="J432" s="3">
        <v>1012016</v>
      </c>
      <c r="K432" s="3">
        <v>829881</v>
      </c>
      <c r="L432" s="3">
        <v>0</v>
      </c>
      <c r="M432" s="3">
        <v>333765</v>
      </c>
    </row>
    <row r="433" spans="1:13" x14ac:dyDescent="0.25">
      <c r="A433">
        <v>432</v>
      </c>
      <c r="B433" s="2" t="s">
        <v>7</v>
      </c>
      <c r="C433" s="2" t="s">
        <v>10</v>
      </c>
      <c r="D433">
        <v>295</v>
      </c>
      <c r="E433">
        <v>1</v>
      </c>
      <c r="F433" s="3">
        <v>0</v>
      </c>
      <c r="G433" s="3">
        <v>20628029</v>
      </c>
      <c r="H433" s="3">
        <v>5587200</v>
      </c>
      <c r="I433" s="3">
        <v>7511054</v>
      </c>
      <c r="J433" s="3">
        <v>1339275</v>
      </c>
      <c r="K433" s="3">
        <v>1217221</v>
      </c>
      <c r="L433" s="3">
        <v>4119332</v>
      </c>
      <c r="M433" s="3">
        <v>1360984</v>
      </c>
    </row>
    <row r="434" spans="1:13" x14ac:dyDescent="0.25">
      <c r="A434">
        <v>433</v>
      </c>
      <c r="B434" s="2" t="s">
        <v>7</v>
      </c>
      <c r="C434" s="2" t="s">
        <v>4</v>
      </c>
      <c r="D434">
        <v>295</v>
      </c>
      <c r="E434">
        <v>1</v>
      </c>
      <c r="F434" s="3">
        <v>0</v>
      </c>
      <c r="G434" s="3">
        <v>3472449</v>
      </c>
      <c r="H434" s="3">
        <v>2190998</v>
      </c>
      <c r="I434" s="3">
        <v>2118801</v>
      </c>
      <c r="J434" s="3">
        <v>1397398</v>
      </c>
      <c r="K434" s="3">
        <v>1130518</v>
      </c>
      <c r="L434" s="3">
        <v>514107</v>
      </c>
      <c r="M434" s="3">
        <v>173173</v>
      </c>
    </row>
    <row r="435" spans="1:13" x14ac:dyDescent="0.25">
      <c r="A435">
        <v>434</v>
      </c>
      <c r="B435" s="2" t="s">
        <v>7</v>
      </c>
      <c r="C435" s="2" t="s">
        <v>10</v>
      </c>
      <c r="D435">
        <v>295</v>
      </c>
      <c r="E435">
        <v>1</v>
      </c>
      <c r="F435" s="3">
        <v>0</v>
      </c>
      <c r="G435" s="3">
        <v>13172841</v>
      </c>
      <c r="H435" s="3">
        <v>6499967</v>
      </c>
      <c r="I435" s="3">
        <v>6364104</v>
      </c>
      <c r="J435" s="3">
        <v>1775908</v>
      </c>
      <c r="K435" s="3">
        <v>1435571</v>
      </c>
      <c r="L435" s="3">
        <v>4559716</v>
      </c>
      <c r="M435" s="3">
        <v>18788</v>
      </c>
    </row>
    <row r="436" spans="1:13" x14ac:dyDescent="0.25">
      <c r="A436">
        <v>435</v>
      </c>
      <c r="B436" s="2" t="s">
        <v>7</v>
      </c>
      <c r="C436" s="2" t="s">
        <v>10</v>
      </c>
      <c r="D436">
        <v>295</v>
      </c>
      <c r="E436">
        <v>1</v>
      </c>
      <c r="F436" s="3">
        <v>0</v>
      </c>
      <c r="G436" s="3">
        <v>23575184</v>
      </c>
      <c r="H436" s="3">
        <v>9306015</v>
      </c>
      <c r="I436" s="3">
        <v>11017161</v>
      </c>
      <c r="J436" s="3">
        <v>4046306</v>
      </c>
      <c r="K436" s="3">
        <v>3162451</v>
      </c>
      <c r="L436" s="3">
        <v>5774481</v>
      </c>
      <c r="M436" s="3">
        <v>998241</v>
      </c>
    </row>
    <row r="437" spans="1:13" x14ac:dyDescent="0.25">
      <c r="A437">
        <v>436</v>
      </c>
      <c r="B437" s="2" t="s">
        <v>15</v>
      </c>
      <c r="C437" s="2" t="s">
        <v>4</v>
      </c>
      <c r="D437">
        <v>296</v>
      </c>
      <c r="E437">
        <v>1</v>
      </c>
      <c r="F437" s="3">
        <v>382062</v>
      </c>
      <c r="G437" s="3">
        <v>1040231</v>
      </c>
      <c r="H437" s="3">
        <v>339441</v>
      </c>
      <c r="I437" s="3">
        <v>327923</v>
      </c>
      <c r="J437" s="3">
        <v>31435</v>
      </c>
      <c r="K437" s="3">
        <v>23534</v>
      </c>
      <c r="L437" s="3">
        <v>205172</v>
      </c>
      <c r="M437" s="3">
        <v>76612</v>
      </c>
    </row>
    <row r="438" spans="1:13" x14ac:dyDescent="0.25">
      <c r="A438">
        <v>437</v>
      </c>
      <c r="B438" s="2" t="s">
        <v>7</v>
      </c>
      <c r="C438" s="2" t="s">
        <v>10</v>
      </c>
      <c r="D438">
        <v>296</v>
      </c>
      <c r="E438">
        <v>1</v>
      </c>
      <c r="F438" s="3">
        <v>15568</v>
      </c>
      <c r="G438" s="3">
        <v>4511684</v>
      </c>
      <c r="H438" s="3">
        <v>2458209</v>
      </c>
      <c r="I438" s="3">
        <v>2544115</v>
      </c>
      <c r="J438" s="3">
        <v>41791</v>
      </c>
      <c r="K438" s="3">
        <v>28348</v>
      </c>
      <c r="L438" s="3">
        <v>2053409</v>
      </c>
      <c r="M438" s="3">
        <v>397630</v>
      </c>
    </row>
    <row r="439" spans="1:13" x14ac:dyDescent="0.25">
      <c r="A439">
        <v>438</v>
      </c>
      <c r="B439" s="2" t="s">
        <v>12</v>
      </c>
      <c r="C439" s="2" t="s">
        <v>4</v>
      </c>
      <c r="D439">
        <v>296</v>
      </c>
      <c r="E439">
        <v>1</v>
      </c>
      <c r="F439" s="3">
        <v>6041</v>
      </c>
      <c r="G439" s="3">
        <v>156874</v>
      </c>
      <c r="H439" s="3">
        <v>92412</v>
      </c>
      <c r="I439" s="3">
        <v>117971</v>
      </c>
      <c r="J439" s="3">
        <v>42389</v>
      </c>
      <c r="K439" s="3">
        <v>43185</v>
      </c>
      <c r="L439" s="3">
        <v>29642</v>
      </c>
      <c r="M439" s="3">
        <v>43617</v>
      </c>
    </row>
    <row r="440" spans="1:13" x14ac:dyDescent="0.25">
      <c r="A440">
        <v>439</v>
      </c>
      <c r="B440" s="2" t="s">
        <v>8</v>
      </c>
      <c r="C440" s="2" t="s">
        <v>4</v>
      </c>
      <c r="D440">
        <v>296</v>
      </c>
      <c r="E440">
        <v>1</v>
      </c>
      <c r="F440" s="3">
        <v>116843</v>
      </c>
      <c r="G440" s="3">
        <v>2425314</v>
      </c>
      <c r="H440" s="3">
        <v>754033</v>
      </c>
      <c r="I440" s="3">
        <v>706167</v>
      </c>
      <c r="J440" s="3">
        <v>157671</v>
      </c>
      <c r="K440" s="3">
        <v>126402</v>
      </c>
      <c r="L440" s="3">
        <v>490307</v>
      </c>
      <c r="M440" s="3">
        <v>23800</v>
      </c>
    </row>
    <row r="441" spans="1:13" x14ac:dyDescent="0.25">
      <c r="A441">
        <v>440</v>
      </c>
      <c r="B441" s="2" t="s">
        <v>7</v>
      </c>
      <c r="C441" s="2" t="s">
        <v>10</v>
      </c>
      <c r="D441">
        <v>296</v>
      </c>
      <c r="E441">
        <v>1</v>
      </c>
      <c r="F441" s="3">
        <v>12547</v>
      </c>
      <c r="G441" s="3">
        <v>9467238</v>
      </c>
      <c r="H441" s="3">
        <v>3311525</v>
      </c>
      <c r="I441" s="3">
        <v>3620925</v>
      </c>
      <c r="J441" s="3">
        <v>163314</v>
      </c>
      <c r="K441" s="3">
        <v>303094</v>
      </c>
      <c r="L441" s="3">
        <v>2768937</v>
      </c>
      <c r="M441" s="3">
        <v>651464</v>
      </c>
    </row>
    <row r="442" spans="1:13" x14ac:dyDescent="0.25">
      <c r="A442">
        <v>441</v>
      </c>
      <c r="B442" s="2" t="s">
        <v>7</v>
      </c>
      <c r="C442" s="2" t="s">
        <v>10</v>
      </c>
      <c r="D442">
        <v>296</v>
      </c>
      <c r="E442">
        <v>1</v>
      </c>
      <c r="F442" s="3">
        <v>2058</v>
      </c>
      <c r="G442" s="3">
        <v>4775078</v>
      </c>
      <c r="H442" s="3">
        <v>1733220</v>
      </c>
      <c r="I442" s="3">
        <v>2500033</v>
      </c>
      <c r="J442" s="3">
        <v>325234</v>
      </c>
      <c r="K442" s="3">
        <v>254664</v>
      </c>
      <c r="L442" s="3">
        <v>1893779</v>
      </c>
      <c r="M442" s="3">
        <v>236308</v>
      </c>
    </row>
    <row r="443" spans="1:13" x14ac:dyDescent="0.25">
      <c r="A443">
        <v>442</v>
      </c>
      <c r="B443" s="2" t="s">
        <v>3</v>
      </c>
      <c r="C443" s="2" t="s">
        <v>4</v>
      </c>
      <c r="D443">
        <v>296</v>
      </c>
      <c r="E443">
        <v>1</v>
      </c>
      <c r="F443" s="3">
        <v>0</v>
      </c>
      <c r="G443" s="3">
        <v>2173372</v>
      </c>
      <c r="H443" s="3">
        <v>1089756</v>
      </c>
      <c r="I443" s="3">
        <v>1116146</v>
      </c>
      <c r="J443" s="3">
        <v>332138</v>
      </c>
      <c r="K443" s="3">
        <v>268804</v>
      </c>
      <c r="L443" s="3">
        <v>772124</v>
      </c>
      <c r="M443" s="3">
        <v>7867</v>
      </c>
    </row>
    <row r="444" spans="1:13" x14ac:dyDescent="0.25">
      <c r="A444">
        <v>443</v>
      </c>
      <c r="B444" s="2" t="s">
        <v>9</v>
      </c>
      <c r="C444" s="2" t="s">
        <v>4</v>
      </c>
      <c r="D444">
        <v>296</v>
      </c>
      <c r="E444">
        <v>1</v>
      </c>
      <c r="F444" s="3">
        <v>4024962</v>
      </c>
      <c r="G444" s="3">
        <v>3564662</v>
      </c>
      <c r="H444" s="3">
        <v>2232324</v>
      </c>
      <c r="I444" s="3">
        <v>1917480</v>
      </c>
      <c r="J444" s="3">
        <v>827026</v>
      </c>
      <c r="K444" s="3">
        <v>664443</v>
      </c>
      <c r="L444" s="3">
        <v>984332</v>
      </c>
      <c r="M444" s="3">
        <v>90387</v>
      </c>
    </row>
    <row r="445" spans="1:13" x14ac:dyDescent="0.25">
      <c r="A445">
        <v>444</v>
      </c>
      <c r="B445" s="2" t="s">
        <v>15</v>
      </c>
      <c r="C445" s="2" t="s">
        <v>10</v>
      </c>
      <c r="D445">
        <v>296</v>
      </c>
      <c r="E445">
        <v>1</v>
      </c>
      <c r="F445" s="3">
        <v>209254</v>
      </c>
      <c r="G445" s="3">
        <v>7997776</v>
      </c>
      <c r="H445" s="3">
        <v>3936932</v>
      </c>
      <c r="I445" s="3">
        <v>3977395</v>
      </c>
      <c r="J445" s="3">
        <v>1570139</v>
      </c>
      <c r="K445" s="3">
        <v>1265087</v>
      </c>
      <c r="L445" s="3">
        <v>1858096</v>
      </c>
      <c r="M445" s="3">
        <v>480748</v>
      </c>
    </row>
    <row r="446" spans="1:13" x14ac:dyDescent="0.25">
      <c r="A446">
        <v>445</v>
      </c>
      <c r="B446" s="2" t="s">
        <v>7</v>
      </c>
      <c r="C446" s="2" t="s">
        <v>10</v>
      </c>
      <c r="D446">
        <v>296</v>
      </c>
      <c r="E446">
        <v>1</v>
      </c>
      <c r="F446" s="3">
        <v>228573</v>
      </c>
      <c r="G446" s="3">
        <v>13805318</v>
      </c>
      <c r="H446" s="3">
        <v>2771991</v>
      </c>
      <c r="I446" s="3">
        <v>6664409</v>
      </c>
      <c r="J446" s="3">
        <v>1670849</v>
      </c>
      <c r="K446" s="3">
        <v>1336885</v>
      </c>
      <c r="L446" s="3">
        <v>3629821</v>
      </c>
      <c r="M446" s="3">
        <v>1192259</v>
      </c>
    </row>
    <row r="447" spans="1:13" x14ac:dyDescent="0.25">
      <c r="A447">
        <v>446</v>
      </c>
      <c r="B447" s="2" t="s">
        <v>13</v>
      </c>
      <c r="C447" s="2" t="s">
        <v>4</v>
      </c>
      <c r="D447">
        <v>297</v>
      </c>
      <c r="E447">
        <v>1</v>
      </c>
      <c r="F447" s="3">
        <v>863</v>
      </c>
      <c r="G447" s="3">
        <v>1660</v>
      </c>
      <c r="H447" s="3">
        <v>299</v>
      </c>
      <c r="I447" s="3">
        <v>199</v>
      </c>
      <c r="J447" s="3">
        <v>199</v>
      </c>
      <c r="K447" s="3">
        <v>199</v>
      </c>
      <c r="L447" s="3">
        <v>0</v>
      </c>
      <c r="M447" s="3">
        <v>0</v>
      </c>
    </row>
    <row r="448" spans="1:13" x14ac:dyDescent="0.25">
      <c r="A448">
        <v>447</v>
      </c>
      <c r="B448" s="2" t="s">
        <v>13</v>
      </c>
      <c r="C448" s="2" t="s">
        <v>6</v>
      </c>
      <c r="D448">
        <v>297</v>
      </c>
      <c r="E448">
        <v>1</v>
      </c>
      <c r="F448" s="3">
        <v>0</v>
      </c>
      <c r="G448" s="3">
        <v>5643</v>
      </c>
      <c r="H448" s="3">
        <v>3685</v>
      </c>
      <c r="I448" s="3">
        <v>3685</v>
      </c>
      <c r="J448" s="3">
        <v>3685</v>
      </c>
      <c r="K448" s="3">
        <v>3685</v>
      </c>
      <c r="L448" s="3">
        <v>0</v>
      </c>
      <c r="M448" s="3">
        <v>0</v>
      </c>
    </row>
    <row r="449" spans="1:13" x14ac:dyDescent="0.25">
      <c r="A449">
        <v>448</v>
      </c>
      <c r="B449" s="2" t="s">
        <v>5</v>
      </c>
      <c r="C449" s="2" t="s">
        <v>4</v>
      </c>
      <c r="D449">
        <v>297</v>
      </c>
      <c r="E449">
        <v>1</v>
      </c>
      <c r="F449" s="3">
        <v>0</v>
      </c>
      <c r="G449" s="3">
        <v>33493</v>
      </c>
      <c r="H449" s="3">
        <v>23302</v>
      </c>
      <c r="I449" s="3">
        <v>23236</v>
      </c>
      <c r="J449" s="3">
        <v>6838</v>
      </c>
      <c r="K449" s="3">
        <v>5543</v>
      </c>
      <c r="L449" s="3">
        <v>1892</v>
      </c>
      <c r="M449" s="3">
        <v>13012</v>
      </c>
    </row>
    <row r="450" spans="1:13" x14ac:dyDescent="0.25">
      <c r="A450">
        <v>449</v>
      </c>
      <c r="B450" s="2" t="s">
        <v>8</v>
      </c>
      <c r="C450" s="2" t="s">
        <v>4</v>
      </c>
      <c r="D450">
        <v>297</v>
      </c>
      <c r="E450">
        <v>1</v>
      </c>
      <c r="F450" s="3">
        <v>0</v>
      </c>
      <c r="G450" s="3">
        <v>1771427</v>
      </c>
      <c r="H450" s="3">
        <v>577109</v>
      </c>
      <c r="I450" s="3">
        <v>566056</v>
      </c>
      <c r="J450" s="3">
        <v>7867</v>
      </c>
      <c r="K450" s="3">
        <v>8830</v>
      </c>
      <c r="L450" s="3">
        <v>514373</v>
      </c>
      <c r="M450" s="3">
        <v>36978</v>
      </c>
    </row>
    <row r="451" spans="1:13" x14ac:dyDescent="0.25">
      <c r="A451">
        <v>450</v>
      </c>
      <c r="B451" s="2" t="s">
        <v>12</v>
      </c>
      <c r="C451" s="2" t="s">
        <v>4</v>
      </c>
      <c r="D451">
        <v>297</v>
      </c>
      <c r="E451">
        <v>1</v>
      </c>
      <c r="F451" s="3">
        <v>0</v>
      </c>
      <c r="G451" s="3">
        <v>32762</v>
      </c>
      <c r="H451" s="3">
        <v>11950</v>
      </c>
      <c r="I451" s="3">
        <v>11684</v>
      </c>
      <c r="J451" s="3">
        <v>8332</v>
      </c>
      <c r="K451" s="3">
        <v>6738</v>
      </c>
      <c r="L451" s="3">
        <v>0</v>
      </c>
      <c r="M451" s="3">
        <v>3120</v>
      </c>
    </row>
    <row r="452" spans="1:13" x14ac:dyDescent="0.25">
      <c r="A452">
        <v>451</v>
      </c>
      <c r="B452" s="2" t="s">
        <v>5</v>
      </c>
      <c r="C452" s="2" t="s">
        <v>14</v>
      </c>
      <c r="D452">
        <v>297</v>
      </c>
      <c r="E452">
        <v>1</v>
      </c>
      <c r="F452" s="3">
        <v>2091</v>
      </c>
      <c r="G452" s="3">
        <v>763062</v>
      </c>
      <c r="H452" s="3">
        <v>401480</v>
      </c>
      <c r="I452" s="3">
        <v>414725</v>
      </c>
      <c r="J452" s="3">
        <v>16033</v>
      </c>
      <c r="K452" s="3">
        <v>20779</v>
      </c>
      <c r="L452" s="3">
        <v>362112</v>
      </c>
      <c r="M452" s="3">
        <v>21875</v>
      </c>
    </row>
    <row r="453" spans="1:13" x14ac:dyDescent="0.25">
      <c r="A453">
        <v>452</v>
      </c>
      <c r="B453" s="2" t="s">
        <v>5</v>
      </c>
      <c r="C453" s="2" t="s">
        <v>4</v>
      </c>
      <c r="D453">
        <v>297</v>
      </c>
      <c r="E453">
        <v>1</v>
      </c>
      <c r="F453" s="3">
        <v>0</v>
      </c>
      <c r="G453" s="3">
        <v>507469</v>
      </c>
      <c r="H453" s="3">
        <v>65624</v>
      </c>
      <c r="I453" s="3">
        <v>64960</v>
      </c>
      <c r="J453" s="3">
        <v>41692</v>
      </c>
      <c r="K453" s="3">
        <v>33924</v>
      </c>
      <c r="L453" s="3">
        <v>14439</v>
      </c>
      <c r="M453" s="3">
        <v>7137</v>
      </c>
    </row>
    <row r="454" spans="1:13" x14ac:dyDescent="0.25">
      <c r="A454">
        <v>453</v>
      </c>
      <c r="B454" s="2" t="s">
        <v>5</v>
      </c>
      <c r="C454" s="2" t="s">
        <v>4</v>
      </c>
      <c r="D454">
        <v>297</v>
      </c>
      <c r="E454">
        <v>1</v>
      </c>
      <c r="F454" s="3">
        <v>0</v>
      </c>
      <c r="G454" s="3">
        <v>1029642</v>
      </c>
      <c r="H454" s="3">
        <v>438923</v>
      </c>
      <c r="I454" s="3">
        <v>437463</v>
      </c>
      <c r="J454" s="3">
        <v>111100</v>
      </c>
      <c r="K454" s="3">
        <v>90155</v>
      </c>
      <c r="L454" s="3">
        <v>311459</v>
      </c>
      <c r="M454" s="3">
        <v>12149</v>
      </c>
    </row>
    <row r="455" spans="1:13" x14ac:dyDescent="0.25">
      <c r="A455">
        <v>454</v>
      </c>
      <c r="B455" s="2" t="s">
        <v>8</v>
      </c>
      <c r="C455" s="2" t="s">
        <v>4</v>
      </c>
      <c r="D455">
        <v>297</v>
      </c>
      <c r="E455">
        <v>1</v>
      </c>
      <c r="F455" s="3">
        <v>0</v>
      </c>
      <c r="G455" s="3">
        <v>1684890</v>
      </c>
      <c r="H455" s="3">
        <v>713570</v>
      </c>
      <c r="I455" s="3">
        <v>736673</v>
      </c>
      <c r="J455" s="3">
        <v>229403</v>
      </c>
      <c r="K455" s="3">
        <v>182035</v>
      </c>
      <c r="L455" s="3">
        <v>450043</v>
      </c>
      <c r="M455" s="3">
        <v>51882</v>
      </c>
    </row>
    <row r="456" spans="1:13" x14ac:dyDescent="0.25">
      <c r="A456">
        <v>455</v>
      </c>
      <c r="B456" s="2" t="s">
        <v>5</v>
      </c>
      <c r="C456" s="2" t="s">
        <v>4</v>
      </c>
      <c r="D456">
        <v>297</v>
      </c>
      <c r="E456">
        <v>1</v>
      </c>
      <c r="F456" s="3">
        <v>0</v>
      </c>
      <c r="G456" s="3">
        <v>11684160</v>
      </c>
      <c r="H456" s="3">
        <v>3124378</v>
      </c>
      <c r="I456" s="3">
        <v>3214499</v>
      </c>
      <c r="J456" s="3">
        <v>230100</v>
      </c>
      <c r="K456" s="3">
        <v>148178</v>
      </c>
      <c r="L456" s="3">
        <v>2648078</v>
      </c>
      <c r="M456" s="3">
        <v>239029</v>
      </c>
    </row>
    <row r="457" spans="1:13" x14ac:dyDescent="0.25">
      <c r="A457">
        <v>456</v>
      </c>
      <c r="B457" s="2" t="s">
        <v>7</v>
      </c>
      <c r="C457" s="2" t="s">
        <v>4</v>
      </c>
      <c r="D457">
        <v>297</v>
      </c>
      <c r="E457">
        <v>1</v>
      </c>
      <c r="F457" s="3">
        <v>238332</v>
      </c>
      <c r="G457" s="3">
        <v>8036082</v>
      </c>
      <c r="H457" s="3">
        <v>2578006</v>
      </c>
      <c r="I457" s="3">
        <v>2719545</v>
      </c>
      <c r="J457" s="3">
        <v>700193</v>
      </c>
      <c r="K457" s="3">
        <v>685089</v>
      </c>
      <c r="L457" s="3">
        <v>1584777</v>
      </c>
      <c r="M457" s="3">
        <v>372403</v>
      </c>
    </row>
    <row r="458" spans="1:13" x14ac:dyDescent="0.25">
      <c r="A458">
        <v>457</v>
      </c>
      <c r="B458" s="2" t="s">
        <v>8</v>
      </c>
      <c r="C458" s="2" t="s">
        <v>4</v>
      </c>
      <c r="D458">
        <v>297</v>
      </c>
      <c r="E458">
        <v>1</v>
      </c>
      <c r="F458" s="3">
        <v>71599</v>
      </c>
      <c r="G458" s="3">
        <v>23679214</v>
      </c>
      <c r="H458" s="3">
        <v>6323906</v>
      </c>
      <c r="I458" s="3">
        <v>5879373</v>
      </c>
      <c r="J458" s="3">
        <v>772323</v>
      </c>
      <c r="K458" s="3">
        <v>606785</v>
      </c>
      <c r="L458" s="3">
        <v>3680608</v>
      </c>
      <c r="M458" s="3">
        <v>1232324</v>
      </c>
    </row>
    <row r="459" spans="1:13" x14ac:dyDescent="0.25">
      <c r="A459">
        <v>458</v>
      </c>
      <c r="B459" s="2" t="s">
        <v>8</v>
      </c>
      <c r="C459" s="2" t="s">
        <v>18</v>
      </c>
      <c r="D459">
        <v>297</v>
      </c>
      <c r="E459">
        <v>1</v>
      </c>
      <c r="F459" s="3">
        <v>287393</v>
      </c>
      <c r="G459" s="3">
        <v>24609142</v>
      </c>
      <c r="H459" s="3">
        <v>7001693</v>
      </c>
      <c r="I459" s="3">
        <v>7977030</v>
      </c>
      <c r="J459" s="3">
        <v>1527883</v>
      </c>
      <c r="K459" s="3">
        <v>1234382</v>
      </c>
      <c r="L459" s="3">
        <v>5394643</v>
      </c>
      <c r="M459" s="3">
        <v>808239</v>
      </c>
    </row>
    <row r="460" spans="1:13" x14ac:dyDescent="0.25">
      <c r="A460">
        <v>459</v>
      </c>
      <c r="B460" s="2" t="s">
        <v>5</v>
      </c>
      <c r="C460" s="2" t="s">
        <v>4</v>
      </c>
      <c r="D460">
        <v>295</v>
      </c>
      <c r="E460">
        <v>0</v>
      </c>
      <c r="F460" s="3">
        <v>89889</v>
      </c>
      <c r="G460" s="3">
        <v>57625</v>
      </c>
      <c r="H460" s="3">
        <v>47932</v>
      </c>
      <c r="I460" s="3">
        <v>46803</v>
      </c>
      <c r="J460" s="3">
        <v>0</v>
      </c>
      <c r="K460" s="3">
        <v>0</v>
      </c>
      <c r="L460" s="3">
        <v>37974</v>
      </c>
      <c r="M460" s="3">
        <v>7137</v>
      </c>
    </row>
    <row r="461" spans="1:13" x14ac:dyDescent="0.25">
      <c r="A461">
        <v>460</v>
      </c>
      <c r="B461" s="2" t="s">
        <v>5</v>
      </c>
      <c r="C461" s="2" t="s">
        <v>4</v>
      </c>
      <c r="D461">
        <v>291</v>
      </c>
      <c r="E461">
        <v>-1</v>
      </c>
      <c r="F461" s="3">
        <v>7086736</v>
      </c>
      <c r="G461" s="3">
        <v>137549724</v>
      </c>
      <c r="H461" s="3">
        <v>13085873</v>
      </c>
      <c r="I461" s="3">
        <v>22302131</v>
      </c>
      <c r="J461" s="3">
        <v>-9782646</v>
      </c>
      <c r="K461" s="3">
        <v>-9719578</v>
      </c>
      <c r="L461" s="3">
        <v>14278099</v>
      </c>
      <c r="M461" s="3">
        <v>13077707</v>
      </c>
    </row>
    <row r="462" spans="1:13" x14ac:dyDescent="0.25">
      <c r="A462">
        <v>461</v>
      </c>
      <c r="B462" s="2" t="s">
        <v>9</v>
      </c>
      <c r="C462" s="2" t="s">
        <v>10</v>
      </c>
      <c r="D462">
        <v>291</v>
      </c>
      <c r="E462">
        <v>-1</v>
      </c>
      <c r="F462" s="3">
        <v>398</v>
      </c>
      <c r="G462" s="3">
        <v>2930990</v>
      </c>
      <c r="H462" s="3">
        <v>-568313</v>
      </c>
      <c r="I462" s="3">
        <v>-2020613</v>
      </c>
      <c r="J462" s="3">
        <v>-9116444</v>
      </c>
      <c r="K462" s="3">
        <v>-9116444</v>
      </c>
      <c r="L462" s="3">
        <v>517692</v>
      </c>
      <c r="M462" s="3">
        <v>6554936</v>
      </c>
    </row>
    <row r="463" spans="1:13" x14ac:dyDescent="0.25">
      <c r="A463">
        <v>462</v>
      </c>
      <c r="B463" s="2" t="s">
        <v>3</v>
      </c>
      <c r="C463" s="2" t="s">
        <v>10</v>
      </c>
      <c r="D463">
        <v>291</v>
      </c>
      <c r="E463">
        <v>-1</v>
      </c>
      <c r="F463" s="3">
        <v>3884</v>
      </c>
      <c r="G463" s="3">
        <v>35887904</v>
      </c>
      <c r="H463" s="3">
        <v>12374494</v>
      </c>
      <c r="I463" s="3">
        <v>14003585</v>
      </c>
      <c r="J463" s="3">
        <v>-4239660</v>
      </c>
      <c r="K463" s="3">
        <v>-4503618</v>
      </c>
      <c r="L463" s="3">
        <v>14949744</v>
      </c>
      <c r="M463" s="3">
        <v>3006373</v>
      </c>
    </row>
    <row r="464" spans="1:13" x14ac:dyDescent="0.25">
      <c r="A464">
        <v>463</v>
      </c>
      <c r="B464" s="2" t="s">
        <v>3</v>
      </c>
      <c r="C464" s="2" t="s">
        <v>4</v>
      </c>
      <c r="D464">
        <v>291</v>
      </c>
      <c r="E464">
        <v>-1</v>
      </c>
      <c r="F464" s="3">
        <v>0</v>
      </c>
      <c r="G464" s="3">
        <v>12263593</v>
      </c>
      <c r="H464" s="3">
        <v>1334993</v>
      </c>
      <c r="I464" s="3">
        <v>-276904</v>
      </c>
      <c r="J464" s="3">
        <v>-3485361</v>
      </c>
      <c r="K464" s="3">
        <v>-3485361</v>
      </c>
      <c r="L464" s="3">
        <v>1530870</v>
      </c>
      <c r="M464" s="3">
        <v>1528779</v>
      </c>
    </row>
    <row r="465" spans="1:13" x14ac:dyDescent="0.25">
      <c r="A465">
        <v>464</v>
      </c>
      <c r="B465" s="2" t="s">
        <v>15</v>
      </c>
      <c r="C465" s="2" t="s">
        <v>4</v>
      </c>
      <c r="D465">
        <v>291</v>
      </c>
      <c r="E465">
        <v>-1</v>
      </c>
      <c r="F465" s="3">
        <v>332736</v>
      </c>
      <c r="G465" s="3">
        <v>12524331</v>
      </c>
      <c r="H465" s="3">
        <v>1201653</v>
      </c>
      <c r="I465" s="3">
        <v>1854013</v>
      </c>
      <c r="J465" s="3">
        <v>-2287094</v>
      </c>
      <c r="K465" s="3">
        <v>-2273551</v>
      </c>
      <c r="L465" s="3">
        <v>2274779</v>
      </c>
      <c r="M465" s="3">
        <v>1634900</v>
      </c>
    </row>
    <row r="466" spans="1:13" x14ac:dyDescent="0.25">
      <c r="A466">
        <v>465</v>
      </c>
      <c r="B466" s="2" t="s">
        <v>13</v>
      </c>
      <c r="C466" s="2" t="s">
        <v>4</v>
      </c>
      <c r="D466">
        <v>291</v>
      </c>
      <c r="E466">
        <v>-1</v>
      </c>
      <c r="F466" s="3">
        <v>0</v>
      </c>
      <c r="G466" s="3">
        <v>35795459</v>
      </c>
      <c r="H466" s="3">
        <v>17329549</v>
      </c>
      <c r="I466" s="3">
        <v>25539667</v>
      </c>
      <c r="J466" s="3">
        <v>-838578</v>
      </c>
      <c r="K466" s="3">
        <v>404136</v>
      </c>
      <c r="L466" s="3">
        <v>5496714</v>
      </c>
      <c r="M466" s="3">
        <v>13777236</v>
      </c>
    </row>
    <row r="467" spans="1:13" x14ac:dyDescent="0.25">
      <c r="A467">
        <v>466</v>
      </c>
      <c r="B467" s="2" t="s">
        <v>3</v>
      </c>
      <c r="C467" s="2" t="s">
        <v>10</v>
      </c>
      <c r="D467">
        <v>291</v>
      </c>
      <c r="E467">
        <v>-1</v>
      </c>
      <c r="F467" s="3">
        <v>95598</v>
      </c>
      <c r="G467" s="3">
        <v>4250415</v>
      </c>
      <c r="H467" s="3">
        <v>1459205</v>
      </c>
      <c r="I467" s="3">
        <v>1495187</v>
      </c>
      <c r="J467" s="3">
        <v>-134137</v>
      </c>
      <c r="K467" s="3">
        <v>-173903</v>
      </c>
      <c r="L467" s="3">
        <v>1313981</v>
      </c>
      <c r="M467" s="3">
        <v>273385</v>
      </c>
    </row>
    <row r="468" spans="1:13" x14ac:dyDescent="0.25">
      <c r="A468">
        <v>467</v>
      </c>
      <c r="B468" s="2" t="s">
        <v>15</v>
      </c>
      <c r="C468" s="2" t="s">
        <v>4</v>
      </c>
      <c r="D468">
        <v>291</v>
      </c>
      <c r="E468">
        <v>-1</v>
      </c>
      <c r="F468" s="3">
        <v>0</v>
      </c>
      <c r="G468" s="3">
        <v>7904667</v>
      </c>
      <c r="H468" s="3">
        <v>1967470</v>
      </c>
      <c r="I468" s="3">
        <v>2028248</v>
      </c>
      <c r="J468" s="3">
        <v>-49160</v>
      </c>
      <c r="K468" s="3">
        <v>-55799</v>
      </c>
      <c r="L468" s="3">
        <v>1908982</v>
      </c>
      <c r="M468" s="3">
        <v>124975</v>
      </c>
    </row>
    <row r="469" spans="1:13" x14ac:dyDescent="0.25">
      <c r="A469">
        <v>468</v>
      </c>
      <c r="B469" s="2" t="s">
        <v>7</v>
      </c>
      <c r="C469" s="2" t="s">
        <v>4</v>
      </c>
      <c r="D469">
        <v>291</v>
      </c>
      <c r="E469">
        <v>-1</v>
      </c>
      <c r="F469" s="3">
        <v>11751</v>
      </c>
      <c r="G469" s="3">
        <v>240158</v>
      </c>
      <c r="H469" s="3">
        <v>111532</v>
      </c>
      <c r="I469" s="3">
        <v>117639</v>
      </c>
      <c r="J469" s="3">
        <v>-27186</v>
      </c>
      <c r="K469" s="3">
        <v>-27186</v>
      </c>
      <c r="L469" s="3">
        <v>141970</v>
      </c>
      <c r="M469" s="3">
        <v>1892</v>
      </c>
    </row>
    <row r="470" spans="1:13" x14ac:dyDescent="0.25">
      <c r="A470">
        <v>469</v>
      </c>
      <c r="B470" s="2" t="s">
        <v>9</v>
      </c>
      <c r="C470" s="2" t="s">
        <v>4</v>
      </c>
      <c r="D470">
        <v>291</v>
      </c>
      <c r="E470">
        <v>-1</v>
      </c>
      <c r="F470" s="3">
        <v>6539</v>
      </c>
      <c r="G470" s="3">
        <v>359955</v>
      </c>
      <c r="H470" s="3">
        <v>257087</v>
      </c>
      <c r="I470" s="3">
        <v>256689</v>
      </c>
      <c r="J470" s="3">
        <v>-20547</v>
      </c>
      <c r="K470" s="3">
        <v>-20547</v>
      </c>
      <c r="L470" s="3">
        <v>256423</v>
      </c>
      <c r="M470" s="3">
        <v>19452</v>
      </c>
    </row>
    <row r="471" spans="1:13" x14ac:dyDescent="0.25">
      <c r="A471">
        <v>470</v>
      </c>
      <c r="B471" s="2" t="s">
        <v>5</v>
      </c>
      <c r="C471" s="2" t="s">
        <v>4</v>
      </c>
      <c r="D471">
        <v>291</v>
      </c>
      <c r="E471">
        <v>-1</v>
      </c>
      <c r="F471" s="3">
        <v>2390</v>
      </c>
      <c r="G471" s="3">
        <v>13510</v>
      </c>
      <c r="H471" s="3">
        <v>9128</v>
      </c>
      <c r="I471" s="3">
        <v>7767</v>
      </c>
      <c r="J471" s="3">
        <v>-19252</v>
      </c>
      <c r="K471" s="3">
        <v>-19252</v>
      </c>
      <c r="L471" s="3">
        <v>5709</v>
      </c>
      <c r="M471" s="3">
        <v>21310</v>
      </c>
    </row>
    <row r="472" spans="1:13" x14ac:dyDescent="0.25">
      <c r="A472">
        <v>471</v>
      </c>
      <c r="B472" s="2" t="s">
        <v>15</v>
      </c>
      <c r="C472" s="2" t="s">
        <v>4</v>
      </c>
      <c r="D472">
        <v>291</v>
      </c>
      <c r="E472">
        <v>-1</v>
      </c>
      <c r="F472" s="3">
        <v>110735</v>
      </c>
      <c r="G472" s="3">
        <v>12215</v>
      </c>
      <c r="H472" s="3">
        <v>-1892</v>
      </c>
      <c r="I472" s="3">
        <v>5344</v>
      </c>
      <c r="J472" s="3">
        <v>-13178</v>
      </c>
      <c r="K472" s="3">
        <v>-13178</v>
      </c>
      <c r="L472" s="3">
        <v>0</v>
      </c>
      <c r="M472" s="3">
        <v>18389</v>
      </c>
    </row>
    <row r="473" spans="1:13" x14ac:dyDescent="0.25">
      <c r="A473">
        <v>472</v>
      </c>
      <c r="B473" s="2" t="s">
        <v>13</v>
      </c>
      <c r="C473" s="2" t="s">
        <v>4</v>
      </c>
      <c r="D473">
        <v>291</v>
      </c>
      <c r="E473">
        <v>-1</v>
      </c>
      <c r="F473" s="3">
        <v>14838</v>
      </c>
      <c r="G473" s="3">
        <v>0</v>
      </c>
      <c r="H473" s="3">
        <v>-100</v>
      </c>
      <c r="I473" s="3">
        <v>-199</v>
      </c>
      <c r="J473" s="3">
        <v>-664</v>
      </c>
      <c r="K473" s="3">
        <v>-664</v>
      </c>
      <c r="L473" s="3">
        <v>0</v>
      </c>
      <c r="M473" s="3">
        <v>0</v>
      </c>
    </row>
    <row r="474" spans="1:13" x14ac:dyDescent="0.25">
      <c r="A474">
        <v>473</v>
      </c>
      <c r="B474" s="2" t="s">
        <v>7</v>
      </c>
      <c r="C474" s="2" t="s">
        <v>4</v>
      </c>
      <c r="D474">
        <v>291</v>
      </c>
      <c r="E474">
        <v>-1</v>
      </c>
      <c r="F474" s="3">
        <v>0</v>
      </c>
      <c r="G474" s="3">
        <v>0</v>
      </c>
      <c r="H474" s="3">
        <v>-232</v>
      </c>
      <c r="I474" s="3">
        <v>-332</v>
      </c>
      <c r="J474" s="3">
        <v>-332</v>
      </c>
      <c r="K474" s="3">
        <v>-332</v>
      </c>
      <c r="L474" s="3">
        <v>0</v>
      </c>
      <c r="M474" s="3">
        <v>0</v>
      </c>
    </row>
    <row r="475" spans="1:13" x14ac:dyDescent="0.25">
      <c r="A475">
        <v>474</v>
      </c>
      <c r="B475" s="2" t="s">
        <v>13</v>
      </c>
      <c r="C475" s="2" t="s">
        <v>10</v>
      </c>
      <c r="D475">
        <v>291</v>
      </c>
      <c r="E475">
        <v>-1</v>
      </c>
      <c r="F475" s="3">
        <v>0</v>
      </c>
      <c r="G475" s="3">
        <v>0</v>
      </c>
      <c r="H475" s="3">
        <v>0</v>
      </c>
      <c r="I475" s="3">
        <v>-332</v>
      </c>
      <c r="J475" s="3">
        <v>-332</v>
      </c>
      <c r="K475" s="3">
        <v>-332</v>
      </c>
      <c r="L475" s="3">
        <v>0</v>
      </c>
      <c r="M475" s="3">
        <v>0</v>
      </c>
    </row>
    <row r="476" spans="1:13" x14ac:dyDescent="0.25">
      <c r="A476">
        <v>475</v>
      </c>
      <c r="B476" s="2" t="s">
        <v>7</v>
      </c>
      <c r="C476" s="2" t="s">
        <v>4</v>
      </c>
      <c r="D476">
        <v>291</v>
      </c>
      <c r="E476">
        <v>-1</v>
      </c>
      <c r="F476" s="3">
        <v>0</v>
      </c>
      <c r="G476" s="3">
        <v>26787</v>
      </c>
      <c r="H476" s="3">
        <v>6904</v>
      </c>
      <c r="I476" s="3">
        <v>6805</v>
      </c>
      <c r="J476" s="3">
        <v>-100</v>
      </c>
      <c r="K476" s="3">
        <v>-100</v>
      </c>
      <c r="L476" s="3">
        <v>6274</v>
      </c>
      <c r="M476" s="3">
        <v>631</v>
      </c>
    </row>
    <row r="477" spans="1:13" x14ac:dyDescent="0.25">
      <c r="A477">
        <v>476</v>
      </c>
      <c r="B477" s="2" t="s">
        <v>9</v>
      </c>
      <c r="C477" s="2" t="s">
        <v>4</v>
      </c>
      <c r="D477">
        <v>291</v>
      </c>
      <c r="E477">
        <v>-1</v>
      </c>
      <c r="F477" s="3">
        <v>0</v>
      </c>
      <c r="G477" s="3">
        <v>0</v>
      </c>
      <c r="H477" s="3">
        <v>-33</v>
      </c>
      <c r="I477" s="3">
        <v>-33</v>
      </c>
      <c r="J477" s="3">
        <v>-33</v>
      </c>
      <c r="K477" s="3">
        <v>-33</v>
      </c>
      <c r="L477" s="3">
        <v>0</v>
      </c>
      <c r="M477" s="3">
        <v>0</v>
      </c>
    </row>
    <row r="478" spans="1:13" x14ac:dyDescent="0.25">
      <c r="A478">
        <v>477</v>
      </c>
      <c r="B478" s="2" t="s">
        <v>8</v>
      </c>
      <c r="C478" s="2" t="s">
        <v>4</v>
      </c>
      <c r="D478">
        <v>291</v>
      </c>
      <c r="E478">
        <v>-1</v>
      </c>
      <c r="F478" s="3">
        <v>0</v>
      </c>
      <c r="G478" s="3">
        <v>56728</v>
      </c>
      <c r="H478" s="3">
        <v>8398</v>
      </c>
      <c r="I478" s="3">
        <v>10589</v>
      </c>
      <c r="J478" s="3">
        <v>-33</v>
      </c>
      <c r="K478" s="3">
        <v>-33</v>
      </c>
      <c r="L478" s="3">
        <v>10357</v>
      </c>
      <c r="M478" s="3">
        <v>0</v>
      </c>
    </row>
    <row r="479" spans="1:13" x14ac:dyDescent="0.25">
      <c r="A479">
        <v>478</v>
      </c>
      <c r="B479" s="2" t="s">
        <v>5</v>
      </c>
      <c r="C479" s="2" t="s">
        <v>4</v>
      </c>
      <c r="D479">
        <v>292</v>
      </c>
      <c r="E479">
        <v>-1</v>
      </c>
      <c r="F479" s="3">
        <v>0</v>
      </c>
      <c r="G479" s="3">
        <v>1240955</v>
      </c>
      <c r="H479" s="3">
        <v>-797</v>
      </c>
      <c r="I479" s="3">
        <v>781152</v>
      </c>
      <c r="J479" s="3">
        <v>-786198</v>
      </c>
      <c r="K479" s="3">
        <v>-786198</v>
      </c>
      <c r="L479" s="3">
        <v>685554</v>
      </c>
      <c r="M479" s="3">
        <v>774115</v>
      </c>
    </row>
    <row r="480" spans="1:13" x14ac:dyDescent="0.25">
      <c r="A480">
        <v>479</v>
      </c>
      <c r="B480" s="2" t="s">
        <v>8</v>
      </c>
      <c r="C480" s="2" t="s">
        <v>4</v>
      </c>
      <c r="D480">
        <v>292</v>
      </c>
      <c r="E480">
        <v>-1</v>
      </c>
      <c r="F480" s="3">
        <v>2504780</v>
      </c>
      <c r="G480" s="3">
        <v>370378</v>
      </c>
      <c r="H480" s="3">
        <v>347905</v>
      </c>
      <c r="I480" s="3">
        <v>385913</v>
      </c>
      <c r="J480" s="3">
        <v>-534953</v>
      </c>
      <c r="K480" s="3">
        <v>-539169</v>
      </c>
      <c r="L480" s="3">
        <v>259875</v>
      </c>
      <c r="M480" s="3">
        <v>541492</v>
      </c>
    </row>
    <row r="481" spans="1:13" x14ac:dyDescent="0.25">
      <c r="A481">
        <v>480</v>
      </c>
      <c r="B481" s="2" t="s">
        <v>15</v>
      </c>
      <c r="C481" s="2" t="s">
        <v>10</v>
      </c>
      <c r="D481">
        <v>292</v>
      </c>
      <c r="E481">
        <v>-1</v>
      </c>
      <c r="F481" s="3">
        <v>0</v>
      </c>
      <c r="G481" s="3">
        <v>7448981</v>
      </c>
      <c r="H481" s="3">
        <v>3145356</v>
      </c>
      <c r="I481" s="3">
        <v>2712972</v>
      </c>
      <c r="J481" s="3">
        <v>-319126</v>
      </c>
      <c r="K481" s="3">
        <v>-339507</v>
      </c>
      <c r="L481" s="3">
        <v>2594138</v>
      </c>
      <c r="M481" s="3">
        <v>337018</v>
      </c>
    </row>
    <row r="482" spans="1:13" x14ac:dyDescent="0.25">
      <c r="A482">
        <v>481</v>
      </c>
      <c r="B482" s="2" t="s">
        <v>9</v>
      </c>
      <c r="C482" s="2" t="s">
        <v>4</v>
      </c>
      <c r="D482">
        <v>292</v>
      </c>
      <c r="E482">
        <v>-1</v>
      </c>
      <c r="F482" s="3">
        <v>0</v>
      </c>
      <c r="G482" s="3">
        <v>179645</v>
      </c>
      <c r="H482" s="3">
        <v>22871</v>
      </c>
      <c r="I482" s="3">
        <v>20580</v>
      </c>
      <c r="J482" s="3">
        <v>-118934</v>
      </c>
      <c r="K482" s="3">
        <v>-118934</v>
      </c>
      <c r="L482" s="3">
        <v>101905</v>
      </c>
      <c r="M482" s="3">
        <v>37011</v>
      </c>
    </row>
    <row r="483" spans="1:13" x14ac:dyDescent="0.25">
      <c r="A483">
        <v>482</v>
      </c>
      <c r="B483" s="2" t="s">
        <v>13</v>
      </c>
      <c r="C483" s="2" t="s">
        <v>4</v>
      </c>
      <c r="D483">
        <v>292</v>
      </c>
      <c r="E483">
        <v>-1</v>
      </c>
      <c r="F483" s="3">
        <v>0</v>
      </c>
      <c r="G483" s="3">
        <v>274481</v>
      </c>
      <c r="H483" s="3">
        <v>9361</v>
      </c>
      <c r="I483" s="3">
        <v>17327</v>
      </c>
      <c r="J483" s="3">
        <v>-102503</v>
      </c>
      <c r="K483" s="3">
        <v>-102503</v>
      </c>
      <c r="L483" s="3">
        <v>82620</v>
      </c>
      <c r="M483" s="3">
        <v>32132</v>
      </c>
    </row>
    <row r="484" spans="1:13" x14ac:dyDescent="0.25">
      <c r="A484">
        <v>483</v>
      </c>
      <c r="B484" s="2" t="s">
        <v>5</v>
      </c>
      <c r="C484" s="2" t="s">
        <v>4</v>
      </c>
      <c r="D484">
        <v>292</v>
      </c>
      <c r="E484">
        <v>-1</v>
      </c>
      <c r="F484" s="3">
        <v>0</v>
      </c>
      <c r="G484" s="3">
        <v>0</v>
      </c>
      <c r="H484" s="3">
        <v>-48928</v>
      </c>
      <c r="I484" s="3">
        <v>-48397</v>
      </c>
      <c r="J484" s="3">
        <v>-79035</v>
      </c>
      <c r="K484" s="3">
        <v>-79068</v>
      </c>
      <c r="L484" s="3">
        <v>21974</v>
      </c>
      <c r="M484" s="3">
        <v>8332</v>
      </c>
    </row>
    <row r="485" spans="1:13" x14ac:dyDescent="0.25">
      <c r="A485">
        <v>484</v>
      </c>
      <c r="B485" s="2" t="s">
        <v>9</v>
      </c>
      <c r="C485" s="2" t="s">
        <v>4</v>
      </c>
      <c r="D485">
        <v>292</v>
      </c>
      <c r="E485">
        <v>-1</v>
      </c>
      <c r="F485" s="3">
        <v>0</v>
      </c>
      <c r="G485" s="3">
        <v>44812</v>
      </c>
      <c r="H485" s="3">
        <v>-55666</v>
      </c>
      <c r="I485" s="3">
        <v>-56396</v>
      </c>
      <c r="J485" s="3">
        <v>-62371</v>
      </c>
      <c r="K485" s="3">
        <v>-62371</v>
      </c>
      <c r="L485" s="3">
        <v>365</v>
      </c>
      <c r="M485" s="3">
        <v>5245</v>
      </c>
    </row>
    <row r="486" spans="1:13" x14ac:dyDescent="0.25">
      <c r="A486">
        <v>485</v>
      </c>
      <c r="B486" s="2" t="s">
        <v>7</v>
      </c>
      <c r="C486" s="2" t="s">
        <v>4</v>
      </c>
      <c r="D486">
        <v>292</v>
      </c>
      <c r="E486">
        <v>-1</v>
      </c>
      <c r="F486" s="3">
        <v>546173</v>
      </c>
      <c r="G486" s="3">
        <v>381431</v>
      </c>
      <c r="H486" s="3">
        <v>-33858</v>
      </c>
      <c r="I486" s="3">
        <v>29642</v>
      </c>
      <c r="J486" s="3">
        <v>-55965</v>
      </c>
      <c r="K486" s="3">
        <v>-55965</v>
      </c>
      <c r="L486" s="3">
        <v>85574</v>
      </c>
      <c r="M486" s="3">
        <v>0</v>
      </c>
    </row>
    <row r="487" spans="1:13" x14ac:dyDescent="0.25">
      <c r="A487">
        <v>486</v>
      </c>
      <c r="B487" s="2" t="s">
        <v>9</v>
      </c>
      <c r="C487" s="2" t="s">
        <v>4</v>
      </c>
      <c r="D487">
        <v>292</v>
      </c>
      <c r="E487">
        <v>-1</v>
      </c>
      <c r="F487" s="3">
        <v>80495</v>
      </c>
      <c r="G487" s="3">
        <v>3762763</v>
      </c>
      <c r="H487" s="3">
        <v>848536</v>
      </c>
      <c r="I487" s="3">
        <v>1268672</v>
      </c>
      <c r="J487" s="3">
        <v>-51849</v>
      </c>
      <c r="K487" s="3">
        <v>-48861</v>
      </c>
      <c r="L487" s="3">
        <v>881365</v>
      </c>
      <c r="M487" s="3">
        <v>411671</v>
      </c>
    </row>
    <row r="488" spans="1:13" x14ac:dyDescent="0.25">
      <c r="A488">
        <v>487</v>
      </c>
      <c r="B488" s="2" t="s">
        <v>9</v>
      </c>
      <c r="C488" s="2" t="s">
        <v>11</v>
      </c>
      <c r="D488">
        <v>292</v>
      </c>
      <c r="E488">
        <v>-1</v>
      </c>
      <c r="F488" s="3">
        <v>0</v>
      </c>
      <c r="G488" s="3">
        <v>0</v>
      </c>
      <c r="H488" s="3">
        <v>-12016</v>
      </c>
      <c r="I488" s="3">
        <v>-19850</v>
      </c>
      <c r="J488" s="3">
        <v>-48463</v>
      </c>
      <c r="K488" s="3">
        <v>-48463</v>
      </c>
      <c r="L488" s="3">
        <v>20116</v>
      </c>
      <c r="M488" s="3">
        <v>6506</v>
      </c>
    </row>
    <row r="489" spans="1:13" x14ac:dyDescent="0.25">
      <c r="A489">
        <v>488</v>
      </c>
      <c r="B489" s="2" t="s">
        <v>8</v>
      </c>
      <c r="C489" s="2" t="s">
        <v>4</v>
      </c>
      <c r="D489">
        <v>292</v>
      </c>
      <c r="E489">
        <v>-1</v>
      </c>
      <c r="F489" s="3">
        <v>41957</v>
      </c>
      <c r="G489" s="3">
        <v>642867</v>
      </c>
      <c r="H489" s="3">
        <v>298845</v>
      </c>
      <c r="I489" s="3">
        <v>304023</v>
      </c>
      <c r="J489" s="3">
        <v>-41526</v>
      </c>
      <c r="K489" s="3">
        <v>-41526</v>
      </c>
      <c r="L489" s="3">
        <v>330711</v>
      </c>
      <c r="M489" s="3">
        <v>12282</v>
      </c>
    </row>
    <row r="490" spans="1:13" x14ac:dyDescent="0.25">
      <c r="A490">
        <v>489</v>
      </c>
      <c r="B490" s="2" t="s">
        <v>5</v>
      </c>
      <c r="C490" s="2" t="s">
        <v>4</v>
      </c>
      <c r="D490">
        <v>292</v>
      </c>
      <c r="E490">
        <v>-1</v>
      </c>
      <c r="F490" s="3">
        <v>0</v>
      </c>
      <c r="G490" s="3">
        <v>154186</v>
      </c>
      <c r="H490" s="3">
        <v>24729</v>
      </c>
      <c r="I490" s="3">
        <v>31933</v>
      </c>
      <c r="J490" s="3">
        <v>-39169</v>
      </c>
      <c r="K490" s="3">
        <v>-39700</v>
      </c>
      <c r="L490" s="3">
        <v>34721</v>
      </c>
      <c r="M490" s="3">
        <v>34621</v>
      </c>
    </row>
    <row r="491" spans="1:13" x14ac:dyDescent="0.25">
      <c r="A491">
        <v>490</v>
      </c>
      <c r="B491" s="2" t="s">
        <v>13</v>
      </c>
      <c r="C491" s="2" t="s">
        <v>4</v>
      </c>
      <c r="D491">
        <v>292</v>
      </c>
      <c r="E491">
        <v>-1</v>
      </c>
      <c r="F491" s="3">
        <v>0</v>
      </c>
      <c r="G491" s="3">
        <v>0</v>
      </c>
      <c r="H491" s="3">
        <v>-15502</v>
      </c>
      <c r="I491" s="3">
        <v>5012</v>
      </c>
      <c r="J491" s="3">
        <v>-36945</v>
      </c>
      <c r="K491" s="3">
        <v>-36945</v>
      </c>
      <c r="L491" s="3">
        <v>0</v>
      </c>
      <c r="M491" s="3">
        <v>0</v>
      </c>
    </row>
    <row r="492" spans="1:13" x14ac:dyDescent="0.25">
      <c r="A492">
        <v>491</v>
      </c>
      <c r="B492" s="2" t="s">
        <v>7</v>
      </c>
      <c r="C492" s="2" t="s">
        <v>10</v>
      </c>
      <c r="D492">
        <v>292</v>
      </c>
      <c r="E492">
        <v>-1</v>
      </c>
      <c r="F492" s="3">
        <v>21012</v>
      </c>
      <c r="G492" s="3">
        <v>212176</v>
      </c>
      <c r="H492" s="3">
        <v>71832</v>
      </c>
      <c r="I492" s="3">
        <v>72230</v>
      </c>
      <c r="J492" s="3">
        <v>-36480</v>
      </c>
      <c r="K492" s="3">
        <v>-36480</v>
      </c>
      <c r="L492" s="3">
        <v>83350</v>
      </c>
      <c r="M492" s="3">
        <v>24198</v>
      </c>
    </row>
    <row r="493" spans="1:13" x14ac:dyDescent="0.25">
      <c r="A493">
        <v>492</v>
      </c>
      <c r="B493" s="2" t="s">
        <v>7</v>
      </c>
      <c r="C493" s="2" t="s">
        <v>14</v>
      </c>
      <c r="D493">
        <v>292</v>
      </c>
      <c r="E493">
        <v>-1</v>
      </c>
      <c r="F493" s="3">
        <v>0</v>
      </c>
      <c r="G493" s="3">
        <v>225951</v>
      </c>
      <c r="H493" s="3">
        <v>8431</v>
      </c>
      <c r="I493" s="3">
        <v>11054</v>
      </c>
      <c r="J493" s="3">
        <v>-35650</v>
      </c>
      <c r="K493" s="3">
        <v>-35650</v>
      </c>
      <c r="L493" s="3">
        <v>29277</v>
      </c>
      <c r="M493" s="3">
        <v>12049</v>
      </c>
    </row>
    <row r="494" spans="1:13" x14ac:dyDescent="0.25">
      <c r="A494">
        <v>493</v>
      </c>
      <c r="B494" s="2" t="s">
        <v>7</v>
      </c>
      <c r="C494" s="2" t="s">
        <v>4</v>
      </c>
      <c r="D494">
        <v>292</v>
      </c>
      <c r="E494">
        <v>-1</v>
      </c>
      <c r="F494" s="3">
        <v>0</v>
      </c>
      <c r="G494" s="3">
        <v>132012</v>
      </c>
      <c r="H494" s="3">
        <v>89491</v>
      </c>
      <c r="I494" s="3">
        <v>90121</v>
      </c>
      <c r="J494" s="3">
        <v>-35551</v>
      </c>
      <c r="K494" s="3">
        <v>-35551</v>
      </c>
      <c r="L494" s="3">
        <v>122685</v>
      </c>
      <c r="M494" s="3">
        <v>2158</v>
      </c>
    </row>
    <row r="495" spans="1:13" x14ac:dyDescent="0.25">
      <c r="A495">
        <v>494</v>
      </c>
      <c r="B495" s="2" t="s">
        <v>7</v>
      </c>
      <c r="C495" s="2" t="s">
        <v>4</v>
      </c>
      <c r="D495">
        <v>292</v>
      </c>
      <c r="E495">
        <v>-1</v>
      </c>
      <c r="F495" s="3">
        <v>35816</v>
      </c>
      <c r="G495" s="3">
        <v>258780</v>
      </c>
      <c r="H495" s="3">
        <v>104893</v>
      </c>
      <c r="I495" s="3">
        <v>99051</v>
      </c>
      <c r="J495" s="3">
        <v>-28514</v>
      </c>
      <c r="K495" s="3">
        <v>-28514</v>
      </c>
      <c r="L495" s="3">
        <v>119033</v>
      </c>
      <c r="M495" s="3">
        <v>8199</v>
      </c>
    </row>
    <row r="496" spans="1:13" x14ac:dyDescent="0.25">
      <c r="A496">
        <v>495</v>
      </c>
      <c r="B496" s="2" t="s">
        <v>8</v>
      </c>
      <c r="C496" s="2" t="s">
        <v>4</v>
      </c>
      <c r="D496">
        <v>292</v>
      </c>
      <c r="E496">
        <v>-1</v>
      </c>
      <c r="F496" s="3">
        <v>0</v>
      </c>
      <c r="G496" s="3">
        <v>562836</v>
      </c>
      <c r="H496" s="3">
        <v>148510</v>
      </c>
      <c r="I496" s="3">
        <v>108876</v>
      </c>
      <c r="J496" s="3">
        <v>-26622</v>
      </c>
      <c r="K496" s="3">
        <v>-26622</v>
      </c>
      <c r="L496" s="3">
        <v>130684</v>
      </c>
      <c r="M496" s="3">
        <v>3253</v>
      </c>
    </row>
    <row r="497" spans="1:13" x14ac:dyDescent="0.25">
      <c r="A497">
        <v>496</v>
      </c>
      <c r="B497" s="2" t="s">
        <v>13</v>
      </c>
      <c r="C497" s="2" t="s">
        <v>4</v>
      </c>
      <c r="D497">
        <v>292</v>
      </c>
      <c r="E497">
        <v>-1</v>
      </c>
      <c r="F497" s="3">
        <v>0</v>
      </c>
      <c r="G497" s="3">
        <v>168592</v>
      </c>
      <c r="H497" s="3">
        <v>20149</v>
      </c>
      <c r="I497" s="3">
        <v>22207</v>
      </c>
      <c r="J497" s="3">
        <v>-23634</v>
      </c>
      <c r="K497" s="3">
        <v>-23634</v>
      </c>
      <c r="L497" s="3">
        <v>33227</v>
      </c>
      <c r="M497" s="3">
        <v>9560</v>
      </c>
    </row>
    <row r="498" spans="1:13" x14ac:dyDescent="0.25">
      <c r="A498">
        <v>497</v>
      </c>
      <c r="B498" s="2" t="s">
        <v>7</v>
      </c>
      <c r="C498" s="2" t="s">
        <v>4</v>
      </c>
      <c r="D498">
        <v>292</v>
      </c>
      <c r="E498">
        <v>-1</v>
      </c>
      <c r="F498" s="3">
        <v>75914</v>
      </c>
      <c r="G498" s="3">
        <v>11817</v>
      </c>
      <c r="H498" s="3">
        <v>-2656</v>
      </c>
      <c r="I498" s="3">
        <v>-7668</v>
      </c>
      <c r="J498" s="3">
        <v>-21310</v>
      </c>
      <c r="K498" s="3">
        <v>-21310</v>
      </c>
      <c r="L498" s="3">
        <v>12912</v>
      </c>
      <c r="M498" s="3">
        <v>564</v>
      </c>
    </row>
    <row r="499" spans="1:13" x14ac:dyDescent="0.25">
      <c r="A499">
        <v>498</v>
      </c>
      <c r="B499" s="2" t="s">
        <v>13</v>
      </c>
      <c r="C499" s="2" t="s">
        <v>4</v>
      </c>
      <c r="D499">
        <v>292</v>
      </c>
      <c r="E499">
        <v>-1</v>
      </c>
      <c r="F499" s="3">
        <v>13842</v>
      </c>
      <c r="G499" s="3">
        <v>26124</v>
      </c>
      <c r="H499" s="3">
        <v>2556</v>
      </c>
      <c r="I499" s="3">
        <v>4514</v>
      </c>
      <c r="J499" s="3">
        <v>-16630</v>
      </c>
      <c r="K499" s="3">
        <v>-16630</v>
      </c>
      <c r="L499" s="3">
        <v>7203</v>
      </c>
      <c r="M499" s="3">
        <v>8697</v>
      </c>
    </row>
    <row r="500" spans="1:13" x14ac:dyDescent="0.25">
      <c r="A500">
        <v>499</v>
      </c>
      <c r="B500" s="2" t="s">
        <v>13</v>
      </c>
      <c r="C500" s="2" t="s">
        <v>4</v>
      </c>
      <c r="D500">
        <v>292</v>
      </c>
      <c r="E500">
        <v>-1</v>
      </c>
      <c r="F500" s="3">
        <v>0</v>
      </c>
      <c r="G500" s="3">
        <v>593408</v>
      </c>
      <c r="H500" s="3">
        <v>174633</v>
      </c>
      <c r="I500" s="3">
        <v>223827</v>
      </c>
      <c r="J500" s="3">
        <v>-16398</v>
      </c>
      <c r="K500" s="3">
        <v>-16398</v>
      </c>
      <c r="L500" s="3">
        <v>187546</v>
      </c>
      <c r="M500" s="3">
        <v>50023</v>
      </c>
    </row>
    <row r="501" spans="1:13" x14ac:dyDescent="0.25">
      <c r="A501">
        <v>500</v>
      </c>
      <c r="B501" s="2" t="s">
        <v>7</v>
      </c>
      <c r="C501" s="2" t="s">
        <v>4</v>
      </c>
      <c r="D501">
        <v>292</v>
      </c>
      <c r="E501">
        <v>-1</v>
      </c>
      <c r="F501" s="3">
        <v>0</v>
      </c>
      <c r="G501" s="3">
        <v>126535</v>
      </c>
      <c r="H501" s="3">
        <v>-15668</v>
      </c>
      <c r="I501" s="3">
        <v>-15900</v>
      </c>
      <c r="J501" s="3">
        <v>-16199</v>
      </c>
      <c r="K501" s="3">
        <v>-16199</v>
      </c>
      <c r="L501" s="3">
        <v>0</v>
      </c>
      <c r="M501" s="3">
        <v>0</v>
      </c>
    </row>
    <row r="502" spans="1:13" x14ac:dyDescent="0.25">
      <c r="A502">
        <v>501</v>
      </c>
      <c r="B502" s="2" t="s">
        <v>5</v>
      </c>
      <c r="C502" s="2" t="s">
        <v>4</v>
      </c>
      <c r="D502">
        <v>292</v>
      </c>
      <c r="E502">
        <v>-1</v>
      </c>
      <c r="F502" s="3">
        <v>24298</v>
      </c>
      <c r="G502" s="3">
        <v>664</v>
      </c>
      <c r="H502" s="3">
        <v>-6406</v>
      </c>
      <c r="I502" s="3">
        <v>-5377</v>
      </c>
      <c r="J502" s="3">
        <v>-15966</v>
      </c>
      <c r="K502" s="3">
        <v>-15966</v>
      </c>
      <c r="L502" s="3">
        <v>7269</v>
      </c>
      <c r="M502" s="3">
        <v>2523</v>
      </c>
    </row>
    <row r="503" spans="1:13" x14ac:dyDescent="0.25">
      <c r="A503">
        <v>502</v>
      </c>
      <c r="B503" s="2" t="s">
        <v>9</v>
      </c>
      <c r="C503" s="2" t="s">
        <v>4</v>
      </c>
      <c r="D503">
        <v>292</v>
      </c>
      <c r="E503">
        <v>-1</v>
      </c>
      <c r="F503" s="3">
        <v>154352</v>
      </c>
      <c r="G503" s="3">
        <v>0</v>
      </c>
      <c r="H503" s="3">
        <v>-3917</v>
      </c>
      <c r="I503" s="3">
        <v>-5809</v>
      </c>
      <c r="J503" s="3">
        <v>-15269</v>
      </c>
      <c r="K503" s="3">
        <v>-15269</v>
      </c>
      <c r="L503" s="3">
        <v>8697</v>
      </c>
      <c r="M503" s="3">
        <v>664</v>
      </c>
    </row>
    <row r="504" spans="1:13" x14ac:dyDescent="0.25">
      <c r="A504">
        <v>503</v>
      </c>
      <c r="B504" s="2" t="s">
        <v>9</v>
      </c>
      <c r="C504" s="2" t="s">
        <v>4</v>
      </c>
      <c r="D504">
        <v>292</v>
      </c>
      <c r="E504">
        <v>-1</v>
      </c>
      <c r="F504" s="3">
        <v>0</v>
      </c>
      <c r="G504" s="3">
        <v>13709</v>
      </c>
      <c r="H504" s="3">
        <v>2423</v>
      </c>
      <c r="I504" s="3">
        <v>697</v>
      </c>
      <c r="J504" s="3">
        <v>-14141</v>
      </c>
      <c r="K504" s="3">
        <v>-14141</v>
      </c>
      <c r="L504" s="3">
        <v>9062</v>
      </c>
      <c r="M504" s="3">
        <v>5377</v>
      </c>
    </row>
    <row r="505" spans="1:13" x14ac:dyDescent="0.25">
      <c r="A505">
        <v>504</v>
      </c>
      <c r="B505" s="2" t="s">
        <v>15</v>
      </c>
      <c r="C505" s="2" t="s">
        <v>4</v>
      </c>
      <c r="D505">
        <v>292</v>
      </c>
      <c r="E505">
        <v>-1</v>
      </c>
      <c r="F505" s="3">
        <v>0</v>
      </c>
      <c r="G505" s="3">
        <v>58454</v>
      </c>
      <c r="H505" s="3">
        <v>55832</v>
      </c>
      <c r="I505" s="3">
        <v>49758</v>
      </c>
      <c r="J505" s="3">
        <v>-12448</v>
      </c>
      <c r="K505" s="3">
        <v>-12448</v>
      </c>
      <c r="L505" s="3">
        <v>0</v>
      </c>
      <c r="M505" s="3">
        <v>10987</v>
      </c>
    </row>
    <row r="506" spans="1:13" x14ac:dyDescent="0.25">
      <c r="A506">
        <v>505</v>
      </c>
      <c r="B506" s="2" t="s">
        <v>7</v>
      </c>
      <c r="C506" s="2" t="s">
        <v>4</v>
      </c>
      <c r="D506">
        <v>292</v>
      </c>
      <c r="E506">
        <v>-1</v>
      </c>
      <c r="F506" s="3">
        <v>0</v>
      </c>
      <c r="G506" s="3">
        <v>63500</v>
      </c>
      <c r="H506" s="3">
        <v>55268</v>
      </c>
      <c r="I506" s="3">
        <v>55998</v>
      </c>
      <c r="J506" s="3">
        <v>-12381</v>
      </c>
      <c r="K506" s="3">
        <v>-12381</v>
      </c>
      <c r="L506" s="3">
        <v>58454</v>
      </c>
      <c r="M506" s="3">
        <v>6871</v>
      </c>
    </row>
    <row r="507" spans="1:13" x14ac:dyDescent="0.25">
      <c r="A507">
        <v>506</v>
      </c>
      <c r="B507" s="2" t="s">
        <v>3</v>
      </c>
      <c r="C507" s="2" t="s">
        <v>4</v>
      </c>
      <c r="D507">
        <v>292</v>
      </c>
      <c r="E507">
        <v>-1</v>
      </c>
      <c r="F507" s="3">
        <v>166</v>
      </c>
      <c r="G507" s="3">
        <v>44314</v>
      </c>
      <c r="H507" s="3">
        <v>14240</v>
      </c>
      <c r="I507" s="3">
        <v>12912</v>
      </c>
      <c r="J507" s="3">
        <v>-10921</v>
      </c>
      <c r="K507" s="3">
        <v>-10921</v>
      </c>
      <c r="L507" s="3">
        <v>1228</v>
      </c>
      <c r="M507" s="3">
        <v>22008</v>
      </c>
    </row>
    <row r="508" spans="1:13" x14ac:dyDescent="0.25">
      <c r="A508">
        <v>507</v>
      </c>
      <c r="B508" s="2" t="s">
        <v>7</v>
      </c>
      <c r="C508" s="2" t="s">
        <v>4</v>
      </c>
      <c r="D508">
        <v>292</v>
      </c>
      <c r="E508">
        <v>-1</v>
      </c>
      <c r="F508" s="3">
        <v>33</v>
      </c>
      <c r="G508" s="3">
        <v>40264</v>
      </c>
      <c r="H508" s="3">
        <v>8996</v>
      </c>
      <c r="I508" s="3">
        <v>8232</v>
      </c>
      <c r="J508" s="3">
        <v>-10489</v>
      </c>
      <c r="K508" s="3">
        <v>-10489</v>
      </c>
      <c r="L508" s="3">
        <v>18356</v>
      </c>
      <c r="M508" s="3">
        <v>0</v>
      </c>
    </row>
    <row r="509" spans="1:13" x14ac:dyDescent="0.25">
      <c r="A509">
        <v>508</v>
      </c>
      <c r="B509" s="2" t="s">
        <v>13</v>
      </c>
      <c r="C509" s="2" t="s">
        <v>4</v>
      </c>
      <c r="D509">
        <v>292</v>
      </c>
      <c r="E509">
        <v>-1</v>
      </c>
      <c r="F509" s="3">
        <v>56065</v>
      </c>
      <c r="G509" s="3">
        <v>33294</v>
      </c>
      <c r="H509" s="3">
        <v>-1162</v>
      </c>
      <c r="I509" s="3">
        <v>-1494</v>
      </c>
      <c r="J509" s="3">
        <v>-10423</v>
      </c>
      <c r="K509" s="3">
        <v>-10423</v>
      </c>
      <c r="L509" s="3">
        <v>8564</v>
      </c>
      <c r="M509" s="3">
        <v>365</v>
      </c>
    </row>
    <row r="510" spans="1:13" x14ac:dyDescent="0.25">
      <c r="A510">
        <v>509</v>
      </c>
      <c r="B510" s="2" t="s">
        <v>3</v>
      </c>
      <c r="C510" s="2" t="s">
        <v>4</v>
      </c>
      <c r="D510">
        <v>292</v>
      </c>
      <c r="E510">
        <v>-1</v>
      </c>
      <c r="F510" s="3">
        <v>0</v>
      </c>
      <c r="G510" s="3">
        <v>0</v>
      </c>
      <c r="H510" s="3">
        <v>0</v>
      </c>
      <c r="I510" s="3">
        <v>1925</v>
      </c>
      <c r="J510" s="3">
        <v>-9195</v>
      </c>
      <c r="K510" s="3">
        <v>-9195</v>
      </c>
      <c r="L510" s="3">
        <v>0</v>
      </c>
      <c r="M510" s="3">
        <v>11120</v>
      </c>
    </row>
    <row r="511" spans="1:13" x14ac:dyDescent="0.25">
      <c r="A511">
        <v>510</v>
      </c>
      <c r="B511" s="2" t="s">
        <v>9</v>
      </c>
      <c r="C511" s="2" t="s">
        <v>4</v>
      </c>
      <c r="D511">
        <v>292</v>
      </c>
      <c r="E511">
        <v>-1</v>
      </c>
      <c r="F511" s="3">
        <v>266</v>
      </c>
      <c r="G511" s="3">
        <v>730</v>
      </c>
      <c r="H511" s="3">
        <v>-3884</v>
      </c>
      <c r="I511" s="3">
        <v>-4282</v>
      </c>
      <c r="J511" s="3">
        <v>-8796</v>
      </c>
      <c r="K511" s="3">
        <v>-8796</v>
      </c>
      <c r="L511" s="3">
        <v>4282</v>
      </c>
      <c r="M511" s="3">
        <v>100</v>
      </c>
    </row>
    <row r="512" spans="1:13" x14ac:dyDescent="0.25">
      <c r="A512">
        <v>511</v>
      </c>
      <c r="B512" s="2" t="s">
        <v>12</v>
      </c>
      <c r="C512" s="2" t="s">
        <v>16</v>
      </c>
      <c r="D512">
        <v>292</v>
      </c>
      <c r="E512">
        <v>-1</v>
      </c>
      <c r="F512" s="3">
        <v>0</v>
      </c>
      <c r="G512" s="3">
        <v>0</v>
      </c>
      <c r="H512" s="3">
        <v>0</v>
      </c>
      <c r="I512" s="3">
        <v>-6606</v>
      </c>
      <c r="J512" s="3">
        <v>-7435</v>
      </c>
      <c r="K512" s="3">
        <v>-7435</v>
      </c>
      <c r="L512" s="3">
        <v>0</v>
      </c>
      <c r="M512" s="3">
        <v>830</v>
      </c>
    </row>
    <row r="513" spans="1:13" x14ac:dyDescent="0.25">
      <c r="A513">
        <v>512</v>
      </c>
      <c r="B513" s="2" t="s">
        <v>15</v>
      </c>
      <c r="C513" s="2" t="s">
        <v>4</v>
      </c>
      <c r="D513">
        <v>292</v>
      </c>
      <c r="E513">
        <v>-1</v>
      </c>
      <c r="F513" s="3">
        <v>830</v>
      </c>
      <c r="G513" s="3">
        <v>88727</v>
      </c>
      <c r="H513" s="3">
        <v>963</v>
      </c>
      <c r="I513" s="3">
        <v>-266</v>
      </c>
      <c r="J513" s="3">
        <v>-7170</v>
      </c>
      <c r="K513" s="3">
        <v>-7170</v>
      </c>
      <c r="L513" s="3">
        <v>996</v>
      </c>
      <c r="M513" s="3">
        <v>5610</v>
      </c>
    </row>
    <row r="514" spans="1:13" x14ac:dyDescent="0.25">
      <c r="A514">
        <v>513</v>
      </c>
      <c r="B514" s="2" t="s">
        <v>5</v>
      </c>
      <c r="C514" s="2" t="s">
        <v>4</v>
      </c>
      <c r="D514">
        <v>292</v>
      </c>
      <c r="E514">
        <v>-1</v>
      </c>
      <c r="F514" s="3">
        <v>0</v>
      </c>
      <c r="G514" s="3">
        <v>95001</v>
      </c>
      <c r="H514" s="3">
        <v>37476</v>
      </c>
      <c r="I514" s="3">
        <v>33758</v>
      </c>
      <c r="J514" s="3">
        <v>-7070</v>
      </c>
      <c r="K514" s="3">
        <v>-7070</v>
      </c>
      <c r="L514" s="3">
        <v>35517</v>
      </c>
      <c r="M514" s="3">
        <v>5079</v>
      </c>
    </row>
    <row r="515" spans="1:13" x14ac:dyDescent="0.25">
      <c r="A515">
        <v>514</v>
      </c>
      <c r="B515" s="2" t="s">
        <v>3</v>
      </c>
      <c r="C515" s="2" t="s">
        <v>4</v>
      </c>
      <c r="D515">
        <v>292</v>
      </c>
      <c r="E515">
        <v>-1</v>
      </c>
      <c r="F515" s="3">
        <v>0</v>
      </c>
      <c r="G515" s="3">
        <v>30273</v>
      </c>
      <c r="H515" s="3">
        <v>-5709</v>
      </c>
      <c r="I515" s="3">
        <v>2456</v>
      </c>
      <c r="J515" s="3">
        <v>-7070</v>
      </c>
      <c r="K515" s="3">
        <v>-7070</v>
      </c>
      <c r="L515" s="3">
        <v>0</v>
      </c>
      <c r="M515" s="3">
        <v>9361</v>
      </c>
    </row>
    <row r="516" spans="1:13" x14ac:dyDescent="0.25">
      <c r="A516">
        <v>515</v>
      </c>
      <c r="B516" s="2" t="s">
        <v>9</v>
      </c>
      <c r="C516" s="2" t="s">
        <v>4</v>
      </c>
      <c r="D516">
        <v>292</v>
      </c>
      <c r="E516">
        <v>-1</v>
      </c>
      <c r="F516" s="3">
        <v>0</v>
      </c>
      <c r="G516" s="3">
        <v>323508</v>
      </c>
      <c r="H516" s="3">
        <v>52513</v>
      </c>
      <c r="I516" s="3">
        <v>39501</v>
      </c>
      <c r="J516" s="3">
        <v>-6639</v>
      </c>
      <c r="K516" s="3">
        <v>-6738</v>
      </c>
      <c r="L516" s="3">
        <v>36679</v>
      </c>
      <c r="M516" s="3">
        <v>8133</v>
      </c>
    </row>
    <row r="517" spans="1:13" x14ac:dyDescent="0.25">
      <c r="A517">
        <v>516</v>
      </c>
      <c r="B517" s="2" t="s">
        <v>5</v>
      </c>
      <c r="C517" s="2" t="s">
        <v>4</v>
      </c>
      <c r="D517">
        <v>292</v>
      </c>
      <c r="E517">
        <v>-1</v>
      </c>
      <c r="F517" s="3">
        <v>0</v>
      </c>
      <c r="G517" s="3">
        <v>0</v>
      </c>
      <c r="H517" s="3">
        <v>-2987</v>
      </c>
      <c r="I517" s="3">
        <v>-6141</v>
      </c>
      <c r="J517" s="3">
        <v>-6141</v>
      </c>
      <c r="K517" s="3">
        <v>-6141</v>
      </c>
      <c r="L517" s="3">
        <v>0</v>
      </c>
      <c r="M517" s="3">
        <v>0</v>
      </c>
    </row>
    <row r="518" spans="1:13" x14ac:dyDescent="0.25">
      <c r="A518">
        <v>517</v>
      </c>
      <c r="B518" s="2" t="s">
        <v>9</v>
      </c>
      <c r="C518" s="2" t="s">
        <v>4</v>
      </c>
      <c r="D518">
        <v>292</v>
      </c>
      <c r="E518">
        <v>-1</v>
      </c>
      <c r="F518" s="3">
        <v>0</v>
      </c>
      <c r="G518" s="3">
        <v>0</v>
      </c>
      <c r="H518" s="3">
        <v>-5510</v>
      </c>
      <c r="I518" s="3">
        <v>-5809</v>
      </c>
      <c r="J518" s="3">
        <v>-5809</v>
      </c>
      <c r="K518" s="3">
        <v>-5809</v>
      </c>
      <c r="L518" s="3">
        <v>0</v>
      </c>
      <c r="M518" s="3">
        <v>0</v>
      </c>
    </row>
    <row r="519" spans="1:13" x14ac:dyDescent="0.25">
      <c r="A519">
        <v>518</v>
      </c>
      <c r="B519" s="2" t="s">
        <v>15</v>
      </c>
      <c r="C519" s="2" t="s">
        <v>4</v>
      </c>
      <c r="D519">
        <v>292</v>
      </c>
      <c r="E519">
        <v>-1</v>
      </c>
      <c r="F519" s="3">
        <v>0</v>
      </c>
      <c r="G519" s="3">
        <v>0</v>
      </c>
      <c r="H519" s="3">
        <v>-1726</v>
      </c>
      <c r="I519" s="3">
        <v>-1859</v>
      </c>
      <c r="J519" s="3">
        <v>-3552</v>
      </c>
      <c r="K519" s="3">
        <v>-3552</v>
      </c>
      <c r="L519" s="3">
        <v>0</v>
      </c>
      <c r="M519" s="3">
        <v>1062</v>
      </c>
    </row>
    <row r="520" spans="1:13" x14ac:dyDescent="0.25">
      <c r="A520">
        <v>519</v>
      </c>
      <c r="B520" s="2" t="s">
        <v>9</v>
      </c>
      <c r="C520" s="2" t="s">
        <v>4</v>
      </c>
      <c r="D520">
        <v>292</v>
      </c>
      <c r="E520">
        <v>-1</v>
      </c>
      <c r="F520" s="3">
        <v>0</v>
      </c>
      <c r="G520" s="3">
        <v>0</v>
      </c>
      <c r="H520" s="3">
        <v>-3153</v>
      </c>
      <c r="I520" s="3">
        <v>-3220</v>
      </c>
      <c r="J520" s="3">
        <v>-3220</v>
      </c>
      <c r="K520" s="3">
        <v>-3220</v>
      </c>
      <c r="L520" s="3">
        <v>0</v>
      </c>
      <c r="M520" s="3">
        <v>0</v>
      </c>
    </row>
    <row r="521" spans="1:13" x14ac:dyDescent="0.25">
      <c r="A521">
        <v>520</v>
      </c>
      <c r="B521" s="2" t="s">
        <v>15</v>
      </c>
      <c r="C521" s="2" t="s">
        <v>4</v>
      </c>
      <c r="D521">
        <v>292</v>
      </c>
      <c r="E521">
        <v>-1</v>
      </c>
      <c r="F521" s="3">
        <v>49559</v>
      </c>
      <c r="G521" s="3">
        <v>216491</v>
      </c>
      <c r="H521" s="3">
        <v>95831</v>
      </c>
      <c r="I521" s="3">
        <v>101075</v>
      </c>
      <c r="J521" s="3">
        <v>-3187</v>
      </c>
      <c r="K521" s="3">
        <v>-5145</v>
      </c>
      <c r="L521" s="3">
        <v>77043</v>
      </c>
      <c r="M521" s="3">
        <v>25161</v>
      </c>
    </row>
    <row r="522" spans="1:13" x14ac:dyDescent="0.25">
      <c r="A522">
        <v>521</v>
      </c>
      <c r="B522" s="2" t="s">
        <v>9</v>
      </c>
      <c r="C522" s="2" t="s">
        <v>4</v>
      </c>
      <c r="D522">
        <v>292</v>
      </c>
      <c r="E522">
        <v>-1</v>
      </c>
      <c r="F522" s="3">
        <v>0</v>
      </c>
      <c r="G522" s="3">
        <v>0</v>
      </c>
      <c r="H522" s="3">
        <v>-3087</v>
      </c>
      <c r="I522" s="3">
        <v>-3187</v>
      </c>
      <c r="J522" s="3">
        <v>-3187</v>
      </c>
      <c r="K522" s="3">
        <v>-3187</v>
      </c>
      <c r="L522" s="3">
        <v>0</v>
      </c>
      <c r="M522" s="3">
        <v>0</v>
      </c>
    </row>
    <row r="523" spans="1:13" x14ac:dyDescent="0.25">
      <c r="A523">
        <v>522</v>
      </c>
      <c r="B523" s="2" t="s">
        <v>9</v>
      </c>
      <c r="C523" s="2" t="s">
        <v>4</v>
      </c>
      <c r="D523">
        <v>292</v>
      </c>
      <c r="E523">
        <v>-1</v>
      </c>
      <c r="F523" s="3">
        <v>199</v>
      </c>
      <c r="G523" s="3">
        <v>84047</v>
      </c>
      <c r="H523" s="3">
        <v>8597</v>
      </c>
      <c r="I523" s="3">
        <v>7469</v>
      </c>
      <c r="J523" s="3">
        <v>-2888</v>
      </c>
      <c r="K523" s="3">
        <v>-2888</v>
      </c>
      <c r="L523" s="3">
        <v>4182</v>
      </c>
      <c r="M523" s="3">
        <v>5510</v>
      </c>
    </row>
    <row r="524" spans="1:13" x14ac:dyDescent="0.25">
      <c r="A524">
        <v>523</v>
      </c>
      <c r="B524" s="2" t="s">
        <v>8</v>
      </c>
      <c r="C524" s="2" t="s">
        <v>4</v>
      </c>
      <c r="D524">
        <v>292</v>
      </c>
      <c r="E524">
        <v>-1</v>
      </c>
      <c r="F524" s="3">
        <v>178550</v>
      </c>
      <c r="G524" s="3">
        <v>337682</v>
      </c>
      <c r="H524" s="3">
        <v>90453</v>
      </c>
      <c r="I524" s="3">
        <v>84313</v>
      </c>
      <c r="J524" s="3">
        <v>-2821</v>
      </c>
      <c r="K524" s="3">
        <v>-2888</v>
      </c>
      <c r="L524" s="3">
        <v>85508</v>
      </c>
      <c r="M524" s="3">
        <v>1328</v>
      </c>
    </row>
    <row r="525" spans="1:13" x14ac:dyDescent="0.25">
      <c r="A525">
        <v>524</v>
      </c>
      <c r="B525" s="2" t="s">
        <v>15</v>
      </c>
      <c r="C525" s="2" t="s">
        <v>4</v>
      </c>
      <c r="D525">
        <v>292</v>
      </c>
      <c r="E525">
        <v>-1</v>
      </c>
      <c r="F525" s="3">
        <v>0</v>
      </c>
      <c r="G525" s="3">
        <v>112096</v>
      </c>
      <c r="H525" s="3">
        <v>37642</v>
      </c>
      <c r="I525" s="3">
        <v>35750</v>
      </c>
      <c r="J525" s="3">
        <v>-2191</v>
      </c>
      <c r="K525" s="3">
        <v>-2191</v>
      </c>
      <c r="L525" s="3">
        <v>25427</v>
      </c>
      <c r="M525" s="3">
        <v>12315</v>
      </c>
    </row>
    <row r="526" spans="1:13" x14ac:dyDescent="0.25">
      <c r="A526">
        <v>525</v>
      </c>
      <c r="B526" s="2" t="s">
        <v>7</v>
      </c>
      <c r="C526" s="2" t="s">
        <v>4</v>
      </c>
      <c r="D526">
        <v>292</v>
      </c>
      <c r="E526">
        <v>-1</v>
      </c>
      <c r="F526" s="3">
        <v>0</v>
      </c>
      <c r="G526" s="3">
        <v>3784</v>
      </c>
      <c r="H526" s="3">
        <v>-1095</v>
      </c>
      <c r="I526" s="3">
        <v>-1394</v>
      </c>
      <c r="J526" s="3">
        <v>-1394</v>
      </c>
      <c r="K526" s="3">
        <v>-1394</v>
      </c>
      <c r="L526" s="3">
        <v>0</v>
      </c>
      <c r="M526" s="3">
        <v>0</v>
      </c>
    </row>
    <row r="527" spans="1:13" x14ac:dyDescent="0.25">
      <c r="A527">
        <v>526</v>
      </c>
      <c r="B527" s="2" t="s">
        <v>13</v>
      </c>
      <c r="C527" s="2" t="s">
        <v>4</v>
      </c>
      <c r="D527">
        <v>292</v>
      </c>
      <c r="E527">
        <v>-1</v>
      </c>
      <c r="F527" s="3">
        <v>0</v>
      </c>
      <c r="G527" s="3">
        <v>0</v>
      </c>
      <c r="H527" s="3">
        <v>-66</v>
      </c>
      <c r="I527" s="3">
        <v>-266</v>
      </c>
      <c r="J527" s="3">
        <v>-1295</v>
      </c>
      <c r="K527" s="3">
        <v>-1295</v>
      </c>
      <c r="L527" s="3">
        <v>0</v>
      </c>
      <c r="M527" s="3">
        <v>0</v>
      </c>
    </row>
    <row r="528" spans="1:13" x14ac:dyDescent="0.25">
      <c r="A528">
        <v>527</v>
      </c>
      <c r="B528" s="2" t="s">
        <v>13</v>
      </c>
      <c r="C528" s="2" t="s">
        <v>4</v>
      </c>
      <c r="D528">
        <v>292</v>
      </c>
      <c r="E528">
        <v>-1</v>
      </c>
      <c r="F528" s="3">
        <v>7801</v>
      </c>
      <c r="G528" s="3">
        <v>0</v>
      </c>
      <c r="H528" s="3">
        <v>5875</v>
      </c>
      <c r="I528" s="3">
        <v>5809</v>
      </c>
      <c r="J528" s="3">
        <v>-1295</v>
      </c>
      <c r="K528" s="3">
        <v>-1295</v>
      </c>
      <c r="L528" s="3">
        <v>7103</v>
      </c>
      <c r="M528" s="3">
        <v>0</v>
      </c>
    </row>
    <row r="529" spans="1:13" x14ac:dyDescent="0.25">
      <c r="A529">
        <v>528</v>
      </c>
      <c r="B529" s="2" t="s">
        <v>5</v>
      </c>
      <c r="C529" s="2" t="s">
        <v>4</v>
      </c>
      <c r="D529">
        <v>292</v>
      </c>
      <c r="E529">
        <v>-1</v>
      </c>
      <c r="F529" s="3">
        <v>896</v>
      </c>
      <c r="G529" s="3">
        <v>133</v>
      </c>
      <c r="H529" s="3">
        <v>133</v>
      </c>
      <c r="I529" s="3">
        <v>100</v>
      </c>
      <c r="J529" s="3">
        <v>-1195</v>
      </c>
      <c r="K529" s="3">
        <v>-1195</v>
      </c>
      <c r="L529" s="3">
        <v>896</v>
      </c>
      <c r="M529" s="3">
        <v>398</v>
      </c>
    </row>
    <row r="530" spans="1:13" x14ac:dyDescent="0.25">
      <c r="A530">
        <v>529</v>
      </c>
      <c r="B530" s="2" t="s">
        <v>8</v>
      </c>
      <c r="C530" s="2" t="s">
        <v>17</v>
      </c>
      <c r="D530">
        <v>292</v>
      </c>
      <c r="E530">
        <v>-1</v>
      </c>
      <c r="F530" s="3">
        <v>0</v>
      </c>
      <c r="G530" s="3">
        <v>0</v>
      </c>
      <c r="H530" s="3">
        <v>0</v>
      </c>
      <c r="I530" s="3">
        <v>-996</v>
      </c>
      <c r="J530" s="3">
        <v>-996</v>
      </c>
      <c r="K530" s="3">
        <v>0</v>
      </c>
      <c r="L530" s="3">
        <v>0</v>
      </c>
      <c r="M530" s="3">
        <v>0</v>
      </c>
    </row>
    <row r="531" spans="1:13" x14ac:dyDescent="0.25">
      <c r="A531">
        <v>530</v>
      </c>
      <c r="B531" s="2" t="s">
        <v>8</v>
      </c>
      <c r="C531" s="2" t="s">
        <v>4</v>
      </c>
      <c r="D531">
        <v>292</v>
      </c>
      <c r="E531">
        <v>-1</v>
      </c>
      <c r="F531" s="3">
        <v>0</v>
      </c>
      <c r="G531" s="3">
        <v>0</v>
      </c>
      <c r="H531" s="3">
        <v>-432</v>
      </c>
      <c r="I531" s="3">
        <v>-963</v>
      </c>
      <c r="J531" s="3">
        <v>-963</v>
      </c>
      <c r="K531" s="3">
        <v>-963</v>
      </c>
      <c r="L531" s="3">
        <v>0</v>
      </c>
      <c r="M531" s="3">
        <v>0</v>
      </c>
    </row>
    <row r="532" spans="1:13" x14ac:dyDescent="0.25">
      <c r="A532">
        <v>531</v>
      </c>
      <c r="B532" s="2" t="s">
        <v>13</v>
      </c>
      <c r="C532" s="2" t="s">
        <v>4</v>
      </c>
      <c r="D532">
        <v>292</v>
      </c>
      <c r="E532">
        <v>-1</v>
      </c>
      <c r="F532" s="3">
        <v>0</v>
      </c>
      <c r="G532" s="3">
        <v>0</v>
      </c>
      <c r="H532" s="3">
        <v>-597</v>
      </c>
      <c r="I532" s="3">
        <v>-697</v>
      </c>
      <c r="J532" s="3">
        <v>-697</v>
      </c>
      <c r="K532" s="3">
        <v>-697</v>
      </c>
      <c r="L532" s="3">
        <v>0</v>
      </c>
      <c r="M532" s="3">
        <v>0</v>
      </c>
    </row>
    <row r="533" spans="1:13" x14ac:dyDescent="0.25">
      <c r="A533">
        <v>532</v>
      </c>
      <c r="B533" s="2" t="s">
        <v>7</v>
      </c>
      <c r="C533" s="2" t="s">
        <v>4</v>
      </c>
      <c r="D533">
        <v>292</v>
      </c>
      <c r="E533">
        <v>-1</v>
      </c>
      <c r="F533" s="3">
        <v>0</v>
      </c>
      <c r="G533" s="3">
        <v>0</v>
      </c>
      <c r="H533" s="3">
        <v>-531</v>
      </c>
      <c r="I533" s="3">
        <v>-564</v>
      </c>
      <c r="J533" s="3">
        <v>-564</v>
      </c>
      <c r="K533" s="3">
        <v>-564</v>
      </c>
      <c r="L533" s="3">
        <v>0</v>
      </c>
      <c r="M533" s="3">
        <v>0</v>
      </c>
    </row>
    <row r="534" spans="1:13" x14ac:dyDescent="0.25">
      <c r="A534">
        <v>533</v>
      </c>
      <c r="B534" s="2" t="s">
        <v>3</v>
      </c>
      <c r="C534" s="2" t="s">
        <v>17</v>
      </c>
      <c r="D534">
        <v>292</v>
      </c>
      <c r="E534">
        <v>-1</v>
      </c>
      <c r="F534" s="3">
        <v>0</v>
      </c>
      <c r="G534" s="3">
        <v>46538</v>
      </c>
      <c r="H534" s="3">
        <v>5676</v>
      </c>
      <c r="I534" s="3">
        <v>4913</v>
      </c>
      <c r="J534" s="3">
        <v>-531</v>
      </c>
      <c r="K534" s="3">
        <v>-531</v>
      </c>
      <c r="L534" s="3">
        <v>0</v>
      </c>
      <c r="M534" s="3">
        <v>4016</v>
      </c>
    </row>
    <row r="535" spans="1:13" x14ac:dyDescent="0.25">
      <c r="A535">
        <v>534</v>
      </c>
      <c r="B535" s="2" t="s">
        <v>9</v>
      </c>
      <c r="C535" s="2" t="s">
        <v>4</v>
      </c>
      <c r="D535">
        <v>292</v>
      </c>
      <c r="E535">
        <v>-1</v>
      </c>
      <c r="F535" s="3">
        <v>0</v>
      </c>
      <c r="G535" s="3">
        <v>36912</v>
      </c>
      <c r="H535" s="3">
        <v>4182</v>
      </c>
      <c r="I535" s="3">
        <v>4050</v>
      </c>
      <c r="J535" s="3">
        <v>-498</v>
      </c>
      <c r="K535" s="3">
        <v>-963</v>
      </c>
      <c r="L535" s="3">
        <v>4149</v>
      </c>
      <c r="M535" s="3">
        <v>0</v>
      </c>
    </row>
    <row r="536" spans="1:13" x14ac:dyDescent="0.25">
      <c r="A536">
        <v>535</v>
      </c>
      <c r="B536" s="2" t="s">
        <v>9</v>
      </c>
      <c r="C536" s="2" t="s">
        <v>4</v>
      </c>
      <c r="D536">
        <v>292</v>
      </c>
      <c r="E536">
        <v>-1</v>
      </c>
      <c r="F536" s="3">
        <v>0</v>
      </c>
      <c r="G536" s="3">
        <v>0</v>
      </c>
      <c r="H536" s="3">
        <v>-66</v>
      </c>
      <c r="I536" s="3">
        <v>-66</v>
      </c>
      <c r="J536" s="3">
        <v>-465</v>
      </c>
      <c r="K536" s="3">
        <v>-465</v>
      </c>
      <c r="L536" s="3">
        <v>0</v>
      </c>
      <c r="M536" s="3">
        <v>0</v>
      </c>
    </row>
    <row r="537" spans="1:13" x14ac:dyDescent="0.25">
      <c r="A537">
        <v>536</v>
      </c>
      <c r="B537" s="2" t="s">
        <v>8</v>
      </c>
      <c r="C537" s="2" t="s">
        <v>10</v>
      </c>
      <c r="D537">
        <v>292</v>
      </c>
      <c r="E537">
        <v>-1</v>
      </c>
      <c r="F537" s="3">
        <v>0</v>
      </c>
      <c r="G537" s="3">
        <v>0</v>
      </c>
      <c r="H537" s="3">
        <v>0</v>
      </c>
      <c r="I537" s="3">
        <v>0</v>
      </c>
      <c r="J537" s="3">
        <v>-232</v>
      </c>
      <c r="K537" s="3">
        <v>-232</v>
      </c>
      <c r="L537" s="3">
        <v>0</v>
      </c>
      <c r="M537" s="3">
        <v>0</v>
      </c>
    </row>
    <row r="538" spans="1:13" x14ac:dyDescent="0.25">
      <c r="A538">
        <v>537</v>
      </c>
      <c r="B538" s="2" t="s">
        <v>15</v>
      </c>
      <c r="C538" s="2" t="s">
        <v>4</v>
      </c>
      <c r="D538">
        <v>292</v>
      </c>
      <c r="E538">
        <v>-1</v>
      </c>
      <c r="F538" s="3">
        <v>0</v>
      </c>
      <c r="G538" s="3">
        <v>51185</v>
      </c>
      <c r="H538" s="3">
        <v>-299</v>
      </c>
      <c r="I538" s="3">
        <v>-199</v>
      </c>
      <c r="J538" s="3">
        <v>-199</v>
      </c>
      <c r="K538" s="3">
        <v>-199</v>
      </c>
      <c r="L538" s="3">
        <v>0</v>
      </c>
      <c r="M538" s="3">
        <v>0</v>
      </c>
    </row>
    <row r="539" spans="1:13" x14ac:dyDescent="0.25">
      <c r="A539">
        <v>538</v>
      </c>
      <c r="B539" s="2" t="s">
        <v>12</v>
      </c>
      <c r="C539" s="2" t="s">
        <v>6</v>
      </c>
      <c r="D539">
        <v>292</v>
      </c>
      <c r="E539">
        <v>-1</v>
      </c>
      <c r="F539" s="3">
        <v>0</v>
      </c>
      <c r="G539" s="3">
        <v>166</v>
      </c>
      <c r="H539" s="3">
        <v>-166</v>
      </c>
      <c r="I539" s="3">
        <v>-166</v>
      </c>
      <c r="J539" s="3">
        <v>-166</v>
      </c>
      <c r="K539" s="3">
        <v>-166</v>
      </c>
      <c r="L539" s="3">
        <v>0</v>
      </c>
      <c r="M539" s="3">
        <v>0</v>
      </c>
    </row>
    <row r="540" spans="1:13" x14ac:dyDescent="0.25">
      <c r="A540">
        <v>539</v>
      </c>
      <c r="B540" s="2" t="s">
        <v>8</v>
      </c>
      <c r="C540" s="2" t="s">
        <v>4</v>
      </c>
      <c r="D540">
        <v>292</v>
      </c>
      <c r="E540">
        <v>-1</v>
      </c>
      <c r="F540" s="3">
        <v>0</v>
      </c>
      <c r="G540" s="3">
        <v>0</v>
      </c>
      <c r="H540" s="3">
        <v>0</v>
      </c>
      <c r="I540" s="3">
        <v>-133</v>
      </c>
      <c r="J540" s="3">
        <v>-133</v>
      </c>
      <c r="K540" s="3">
        <v>-133</v>
      </c>
      <c r="L540" s="3">
        <v>0</v>
      </c>
      <c r="M540" s="3">
        <v>0</v>
      </c>
    </row>
    <row r="541" spans="1:13" x14ac:dyDescent="0.25">
      <c r="A541">
        <v>540</v>
      </c>
      <c r="B541" s="2" t="s">
        <v>8</v>
      </c>
      <c r="C541" s="2" t="s">
        <v>4</v>
      </c>
      <c r="D541">
        <v>292</v>
      </c>
      <c r="E541">
        <v>-1</v>
      </c>
      <c r="F541" s="3">
        <v>0</v>
      </c>
      <c r="G541" s="3">
        <v>0</v>
      </c>
      <c r="H541" s="3">
        <v>0</v>
      </c>
      <c r="I541" s="3">
        <v>-133</v>
      </c>
      <c r="J541" s="3">
        <v>-133</v>
      </c>
      <c r="K541" s="3">
        <v>-133</v>
      </c>
      <c r="L541" s="3">
        <v>0</v>
      </c>
      <c r="M541" s="3">
        <v>0</v>
      </c>
    </row>
    <row r="542" spans="1:13" x14ac:dyDescent="0.25">
      <c r="A542">
        <v>541</v>
      </c>
      <c r="B542" s="2" t="s">
        <v>7</v>
      </c>
      <c r="C542" s="2" t="s">
        <v>4</v>
      </c>
      <c r="D542">
        <v>292</v>
      </c>
      <c r="E542">
        <v>-1</v>
      </c>
      <c r="F542" s="3">
        <v>0</v>
      </c>
      <c r="G542" s="3">
        <v>830</v>
      </c>
      <c r="H542" s="3">
        <v>-100</v>
      </c>
      <c r="I542" s="3">
        <v>-133</v>
      </c>
      <c r="J542" s="3">
        <v>-133</v>
      </c>
      <c r="K542" s="3">
        <v>-133</v>
      </c>
      <c r="L542" s="3">
        <v>0</v>
      </c>
      <c r="M542" s="3">
        <v>0</v>
      </c>
    </row>
    <row r="543" spans="1:13" x14ac:dyDescent="0.25">
      <c r="A543">
        <v>542</v>
      </c>
      <c r="B543" s="2" t="s">
        <v>12</v>
      </c>
      <c r="C543" s="2" t="s">
        <v>4</v>
      </c>
      <c r="D543">
        <v>292</v>
      </c>
      <c r="E543">
        <v>-1</v>
      </c>
      <c r="F543" s="3">
        <v>0</v>
      </c>
      <c r="G543" s="3">
        <v>0</v>
      </c>
      <c r="H543" s="3">
        <v>-100</v>
      </c>
      <c r="I543" s="3">
        <v>-133</v>
      </c>
      <c r="J543" s="3">
        <v>-133</v>
      </c>
      <c r="K543" s="3">
        <v>-133</v>
      </c>
      <c r="L543" s="3">
        <v>0</v>
      </c>
      <c r="M543" s="3">
        <v>0</v>
      </c>
    </row>
    <row r="544" spans="1:13" x14ac:dyDescent="0.25">
      <c r="A544">
        <v>543</v>
      </c>
      <c r="B544" s="2" t="s">
        <v>13</v>
      </c>
      <c r="C544" s="2" t="s">
        <v>4</v>
      </c>
      <c r="D544">
        <v>292</v>
      </c>
      <c r="E544">
        <v>-1</v>
      </c>
      <c r="F544" s="3">
        <v>0</v>
      </c>
      <c r="G544" s="3">
        <v>4083</v>
      </c>
      <c r="H544" s="3">
        <v>0</v>
      </c>
      <c r="I544" s="3">
        <v>-100</v>
      </c>
      <c r="J544" s="3">
        <v>-100</v>
      </c>
      <c r="K544" s="3">
        <v>-100</v>
      </c>
      <c r="L544" s="3">
        <v>0</v>
      </c>
      <c r="M544" s="3">
        <v>0</v>
      </c>
    </row>
    <row r="545" spans="1:13" x14ac:dyDescent="0.25">
      <c r="A545">
        <v>544</v>
      </c>
      <c r="B545" s="2" t="s">
        <v>5</v>
      </c>
      <c r="C545" s="2" t="s">
        <v>4</v>
      </c>
      <c r="D545">
        <v>292</v>
      </c>
      <c r="E545">
        <v>-1</v>
      </c>
      <c r="F545" s="3">
        <v>0</v>
      </c>
      <c r="G545" s="3">
        <v>0</v>
      </c>
      <c r="H545" s="3">
        <v>-100</v>
      </c>
      <c r="I545" s="3">
        <v>-100</v>
      </c>
      <c r="J545" s="3">
        <v>-100</v>
      </c>
      <c r="K545" s="3">
        <v>-100</v>
      </c>
      <c r="L545" s="3">
        <v>0</v>
      </c>
      <c r="M545" s="3">
        <v>0</v>
      </c>
    </row>
    <row r="546" spans="1:13" x14ac:dyDescent="0.25">
      <c r="A546">
        <v>545</v>
      </c>
      <c r="B546" s="2" t="s">
        <v>9</v>
      </c>
      <c r="C546" s="2" t="s">
        <v>11</v>
      </c>
      <c r="D546">
        <v>292</v>
      </c>
      <c r="E546">
        <v>-1</v>
      </c>
      <c r="F546" s="3">
        <v>0</v>
      </c>
      <c r="G546" s="3">
        <v>0</v>
      </c>
      <c r="H546" s="3">
        <v>-1261</v>
      </c>
      <c r="I546" s="3">
        <v>-66</v>
      </c>
      <c r="J546" s="3">
        <v>-66</v>
      </c>
      <c r="K546" s="3">
        <v>-66</v>
      </c>
      <c r="L546" s="3">
        <v>0</v>
      </c>
      <c r="M546" s="3">
        <v>0</v>
      </c>
    </row>
    <row r="547" spans="1:13" x14ac:dyDescent="0.25">
      <c r="A547">
        <v>546</v>
      </c>
      <c r="B547" s="2" t="s">
        <v>13</v>
      </c>
      <c r="C547" s="2" t="s">
        <v>4</v>
      </c>
      <c r="D547">
        <v>292</v>
      </c>
      <c r="E547">
        <v>-1</v>
      </c>
      <c r="F547" s="3">
        <v>0</v>
      </c>
      <c r="G547" s="3">
        <v>0</v>
      </c>
      <c r="H547" s="3">
        <v>0</v>
      </c>
      <c r="I547" s="3">
        <v>-66</v>
      </c>
      <c r="J547" s="3">
        <v>-66</v>
      </c>
      <c r="K547" s="3">
        <v>-66</v>
      </c>
      <c r="L547" s="3">
        <v>0</v>
      </c>
      <c r="M547" s="3">
        <v>0</v>
      </c>
    </row>
    <row r="548" spans="1:13" x14ac:dyDescent="0.25">
      <c r="A548">
        <v>547</v>
      </c>
      <c r="B548" s="2" t="s">
        <v>8</v>
      </c>
      <c r="C548" s="2" t="s">
        <v>4</v>
      </c>
      <c r="D548">
        <v>292</v>
      </c>
      <c r="E548">
        <v>-1</v>
      </c>
      <c r="F548" s="3">
        <v>0</v>
      </c>
      <c r="G548" s="3">
        <v>0</v>
      </c>
      <c r="H548" s="3">
        <v>0</v>
      </c>
      <c r="I548" s="3">
        <v>-33</v>
      </c>
      <c r="J548" s="3">
        <v>-33</v>
      </c>
      <c r="K548" s="3">
        <v>-33</v>
      </c>
      <c r="L548" s="3">
        <v>0</v>
      </c>
      <c r="M548" s="3">
        <v>0</v>
      </c>
    </row>
    <row r="549" spans="1:13" x14ac:dyDescent="0.25">
      <c r="A549">
        <v>548</v>
      </c>
      <c r="B549" s="2" t="s">
        <v>9</v>
      </c>
      <c r="C549" s="2" t="s">
        <v>4</v>
      </c>
      <c r="D549">
        <v>292</v>
      </c>
      <c r="E549">
        <v>-1</v>
      </c>
      <c r="F549" s="3">
        <v>0</v>
      </c>
      <c r="G549" s="3">
        <v>0</v>
      </c>
      <c r="H549" s="3">
        <v>0</v>
      </c>
      <c r="I549" s="3">
        <v>-33</v>
      </c>
      <c r="J549" s="3">
        <v>-33</v>
      </c>
      <c r="K549" s="3">
        <v>-33</v>
      </c>
      <c r="L549" s="3">
        <v>0</v>
      </c>
      <c r="M549" s="3">
        <v>0</v>
      </c>
    </row>
    <row r="550" spans="1:13" x14ac:dyDescent="0.25">
      <c r="A550">
        <v>549</v>
      </c>
      <c r="B550" s="2" t="s">
        <v>3</v>
      </c>
      <c r="C550" s="2" t="s">
        <v>10</v>
      </c>
      <c r="D550">
        <v>293</v>
      </c>
      <c r="E550">
        <v>-1</v>
      </c>
      <c r="F550" s="3">
        <v>245336</v>
      </c>
      <c r="G550" s="3">
        <v>30051683</v>
      </c>
      <c r="H550" s="3">
        <v>8786530</v>
      </c>
      <c r="I550" s="3">
        <v>10461993</v>
      </c>
      <c r="J550" s="3">
        <v>-1253768</v>
      </c>
      <c r="K550" s="3">
        <v>-1303193</v>
      </c>
      <c r="L550" s="3">
        <v>9925480</v>
      </c>
      <c r="M550" s="3">
        <v>1441014</v>
      </c>
    </row>
    <row r="551" spans="1:13" x14ac:dyDescent="0.25">
      <c r="A551">
        <v>550</v>
      </c>
      <c r="B551" s="2" t="s">
        <v>9</v>
      </c>
      <c r="C551" s="2" t="s">
        <v>4</v>
      </c>
      <c r="D551">
        <v>293</v>
      </c>
      <c r="E551">
        <v>-1</v>
      </c>
      <c r="F551" s="3">
        <v>0</v>
      </c>
      <c r="G551" s="3">
        <v>4056762</v>
      </c>
      <c r="H551" s="3">
        <v>374660</v>
      </c>
      <c r="I551" s="3">
        <v>514008</v>
      </c>
      <c r="J551" s="3">
        <v>-75616</v>
      </c>
      <c r="K551" s="3">
        <v>-67749</v>
      </c>
      <c r="L551" s="3">
        <v>436699</v>
      </c>
      <c r="M551" s="3">
        <v>53376</v>
      </c>
    </row>
    <row r="552" spans="1:13" x14ac:dyDescent="0.25">
      <c r="A552">
        <v>551</v>
      </c>
      <c r="B552" s="2" t="s">
        <v>7</v>
      </c>
      <c r="C552" s="2" t="s">
        <v>4</v>
      </c>
      <c r="D552">
        <v>293</v>
      </c>
      <c r="E552">
        <v>-1</v>
      </c>
      <c r="F552" s="3">
        <v>433513</v>
      </c>
      <c r="G552" s="3">
        <v>2174401</v>
      </c>
      <c r="H552" s="3">
        <v>821384</v>
      </c>
      <c r="I552" s="3">
        <v>2176558</v>
      </c>
      <c r="J552" s="3">
        <v>-60247</v>
      </c>
      <c r="K552" s="3">
        <v>-68313</v>
      </c>
      <c r="L552" s="3">
        <v>917911</v>
      </c>
      <c r="M552" s="3">
        <v>1231660</v>
      </c>
    </row>
    <row r="553" spans="1:13" x14ac:dyDescent="0.25">
      <c r="A553">
        <v>552</v>
      </c>
      <c r="B553" s="2" t="s">
        <v>5</v>
      </c>
      <c r="C553" s="2" t="s">
        <v>4</v>
      </c>
      <c r="D553">
        <v>293</v>
      </c>
      <c r="E553">
        <v>-1</v>
      </c>
      <c r="F553" s="3">
        <v>227943</v>
      </c>
      <c r="G553" s="3">
        <v>1165405</v>
      </c>
      <c r="H553" s="3">
        <v>412567</v>
      </c>
      <c r="I553" s="3">
        <v>508133</v>
      </c>
      <c r="J553" s="3">
        <v>-29011</v>
      </c>
      <c r="K553" s="3">
        <v>-33260</v>
      </c>
      <c r="L553" s="3">
        <v>415356</v>
      </c>
      <c r="M553" s="3">
        <v>73856</v>
      </c>
    </row>
    <row r="554" spans="1:13" x14ac:dyDescent="0.25">
      <c r="A554">
        <v>553</v>
      </c>
      <c r="B554" s="2" t="s">
        <v>9</v>
      </c>
      <c r="C554" s="2" t="s">
        <v>4</v>
      </c>
      <c r="D554">
        <v>293</v>
      </c>
      <c r="E554">
        <v>-1</v>
      </c>
      <c r="F554" s="3">
        <v>0</v>
      </c>
      <c r="G554" s="3">
        <v>140278</v>
      </c>
      <c r="H554" s="3">
        <v>32796</v>
      </c>
      <c r="I554" s="3">
        <v>31435</v>
      </c>
      <c r="J554" s="3">
        <v>-21211</v>
      </c>
      <c r="K554" s="3">
        <v>-21211</v>
      </c>
      <c r="L554" s="3">
        <v>52446</v>
      </c>
      <c r="M554" s="3">
        <v>0</v>
      </c>
    </row>
    <row r="555" spans="1:13" x14ac:dyDescent="0.25">
      <c r="A555">
        <v>554</v>
      </c>
      <c r="B555" s="2" t="s">
        <v>5</v>
      </c>
      <c r="C555" s="2" t="s">
        <v>4</v>
      </c>
      <c r="D555">
        <v>293</v>
      </c>
      <c r="E555">
        <v>-1</v>
      </c>
      <c r="F555" s="3">
        <v>0</v>
      </c>
      <c r="G555" s="3">
        <v>487917</v>
      </c>
      <c r="H555" s="3">
        <v>182832</v>
      </c>
      <c r="I555" s="3">
        <v>279493</v>
      </c>
      <c r="J555" s="3">
        <v>-13875</v>
      </c>
      <c r="K555" s="3">
        <v>-13875</v>
      </c>
      <c r="L555" s="3">
        <v>218383</v>
      </c>
      <c r="M555" s="3">
        <v>72595</v>
      </c>
    </row>
    <row r="556" spans="1:13" x14ac:dyDescent="0.25">
      <c r="A556">
        <v>555</v>
      </c>
      <c r="B556" s="2" t="s">
        <v>5</v>
      </c>
      <c r="C556" s="2" t="s">
        <v>4</v>
      </c>
      <c r="D556">
        <v>293</v>
      </c>
      <c r="E556">
        <v>-1</v>
      </c>
      <c r="F556" s="3">
        <v>0</v>
      </c>
      <c r="G556" s="3">
        <v>14970</v>
      </c>
      <c r="H556" s="3">
        <v>9095</v>
      </c>
      <c r="I556" s="3">
        <v>8166</v>
      </c>
      <c r="J556" s="3">
        <v>-8896</v>
      </c>
      <c r="K556" s="3">
        <v>-8896</v>
      </c>
      <c r="L556" s="3">
        <v>6738</v>
      </c>
      <c r="M556" s="3">
        <v>9394</v>
      </c>
    </row>
    <row r="557" spans="1:13" x14ac:dyDescent="0.25">
      <c r="A557">
        <v>556</v>
      </c>
      <c r="B557" s="2" t="s">
        <v>3</v>
      </c>
      <c r="C557" s="2" t="s">
        <v>10</v>
      </c>
      <c r="D557">
        <v>293</v>
      </c>
      <c r="E557">
        <v>-1</v>
      </c>
      <c r="F557" s="3">
        <v>0</v>
      </c>
      <c r="G557" s="3">
        <v>631</v>
      </c>
      <c r="H557" s="3">
        <v>-3120</v>
      </c>
      <c r="I557" s="3">
        <v>-4880</v>
      </c>
      <c r="J557" s="3">
        <v>-7369</v>
      </c>
      <c r="K557" s="3">
        <v>-7369</v>
      </c>
      <c r="L557" s="3">
        <v>0</v>
      </c>
      <c r="M557" s="3">
        <v>1958</v>
      </c>
    </row>
    <row r="558" spans="1:13" x14ac:dyDescent="0.25">
      <c r="A558">
        <v>557</v>
      </c>
      <c r="B558" s="2" t="s">
        <v>7</v>
      </c>
      <c r="C558" s="2" t="s">
        <v>4</v>
      </c>
      <c r="D558">
        <v>293</v>
      </c>
      <c r="E558">
        <v>-1</v>
      </c>
      <c r="F558" s="3">
        <v>0</v>
      </c>
      <c r="G558" s="3">
        <v>0</v>
      </c>
      <c r="H558" s="3">
        <v>-2257</v>
      </c>
      <c r="I558" s="3">
        <v>-2290</v>
      </c>
      <c r="J558" s="3">
        <v>-3253</v>
      </c>
      <c r="K558" s="3">
        <v>-3253</v>
      </c>
      <c r="L558" s="3">
        <v>0</v>
      </c>
      <c r="M558" s="3">
        <v>0</v>
      </c>
    </row>
    <row r="559" spans="1:13" x14ac:dyDescent="0.25">
      <c r="A559">
        <v>558</v>
      </c>
      <c r="B559" s="2" t="s">
        <v>15</v>
      </c>
      <c r="C559" s="2" t="s">
        <v>4</v>
      </c>
      <c r="D559">
        <v>293</v>
      </c>
      <c r="E559">
        <v>-1</v>
      </c>
      <c r="F559" s="3">
        <v>0</v>
      </c>
      <c r="G559" s="3">
        <v>0</v>
      </c>
      <c r="H559" s="3">
        <v>-1992</v>
      </c>
      <c r="I559" s="3">
        <v>-1461</v>
      </c>
      <c r="J559" s="3">
        <v>-1859</v>
      </c>
      <c r="K559" s="3">
        <v>-1859</v>
      </c>
      <c r="L559" s="3">
        <v>0</v>
      </c>
      <c r="M559" s="3">
        <v>0</v>
      </c>
    </row>
    <row r="560" spans="1:13" x14ac:dyDescent="0.25">
      <c r="A560">
        <v>559</v>
      </c>
      <c r="B560" s="2" t="s">
        <v>5</v>
      </c>
      <c r="C560" s="2" t="s">
        <v>4</v>
      </c>
      <c r="D560">
        <v>293</v>
      </c>
      <c r="E560">
        <v>-1</v>
      </c>
      <c r="F560" s="3">
        <v>0</v>
      </c>
      <c r="G560" s="3">
        <v>0</v>
      </c>
      <c r="H560" s="3">
        <v>-1792</v>
      </c>
      <c r="I560" s="3">
        <v>-1826</v>
      </c>
      <c r="J560" s="3">
        <v>-1826</v>
      </c>
      <c r="K560" s="3">
        <v>-1826</v>
      </c>
      <c r="L560" s="3">
        <v>0</v>
      </c>
      <c r="M560" s="3">
        <v>0</v>
      </c>
    </row>
    <row r="561" spans="1:13" x14ac:dyDescent="0.25">
      <c r="A561">
        <v>560</v>
      </c>
      <c r="B561" s="2" t="s">
        <v>15</v>
      </c>
      <c r="C561" s="2" t="s">
        <v>4</v>
      </c>
      <c r="D561">
        <v>293</v>
      </c>
      <c r="E561">
        <v>-1</v>
      </c>
      <c r="F561" s="3">
        <v>2290</v>
      </c>
      <c r="G561" s="3">
        <v>0</v>
      </c>
      <c r="H561" s="3">
        <v>-1958</v>
      </c>
      <c r="I561" s="3">
        <v>-1527</v>
      </c>
      <c r="J561" s="3">
        <v>-1527</v>
      </c>
      <c r="K561" s="3">
        <v>-1527</v>
      </c>
      <c r="L561" s="3">
        <v>0</v>
      </c>
      <c r="M561" s="3">
        <v>0</v>
      </c>
    </row>
    <row r="562" spans="1:13" x14ac:dyDescent="0.25">
      <c r="A562">
        <v>561</v>
      </c>
      <c r="B562" s="2" t="s">
        <v>15</v>
      </c>
      <c r="C562" s="2" t="s">
        <v>4</v>
      </c>
      <c r="D562">
        <v>293</v>
      </c>
      <c r="E562">
        <v>-1</v>
      </c>
      <c r="F562" s="3">
        <v>0</v>
      </c>
      <c r="G562" s="3">
        <v>0</v>
      </c>
      <c r="H562" s="3">
        <v>-1427</v>
      </c>
      <c r="I562" s="3">
        <v>-1527</v>
      </c>
      <c r="J562" s="3">
        <v>-1527</v>
      </c>
      <c r="K562" s="3">
        <v>-1527</v>
      </c>
      <c r="L562" s="3">
        <v>0</v>
      </c>
      <c r="M562" s="3">
        <v>0</v>
      </c>
    </row>
    <row r="563" spans="1:13" x14ac:dyDescent="0.25">
      <c r="A563">
        <v>562</v>
      </c>
      <c r="B563" s="2" t="s">
        <v>15</v>
      </c>
      <c r="C563" s="2" t="s">
        <v>4</v>
      </c>
      <c r="D563">
        <v>294</v>
      </c>
      <c r="E563">
        <v>-1</v>
      </c>
      <c r="F563" s="3">
        <v>0</v>
      </c>
      <c r="G563" s="3">
        <v>386211</v>
      </c>
      <c r="H563" s="3">
        <v>120892</v>
      </c>
      <c r="I563" s="3">
        <v>9062</v>
      </c>
      <c r="J563" s="3">
        <v>-201587</v>
      </c>
      <c r="K563" s="3">
        <v>-201587</v>
      </c>
      <c r="L563" s="3">
        <v>208856</v>
      </c>
      <c r="M563" s="3">
        <v>0</v>
      </c>
    </row>
    <row r="564" spans="1:13" x14ac:dyDescent="0.25">
      <c r="A564">
        <v>563</v>
      </c>
      <c r="B564" s="2" t="s">
        <v>7</v>
      </c>
      <c r="C564" s="2" t="s">
        <v>10</v>
      </c>
      <c r="D564">
        <v>294</v>
      </c>
      <c r="E564">
        <v>-1</v>
      </c>
      <c r="F564" s="3">
        <v>0</v>
      </c>
      <c r="G564" s="3">
        <v>1826</v>
      </c>
      <c r="H564" s="3">
        <v>133</v>
      </c>
      <c r="I564" s="3">
        <v>-85076</v>
      </c>
      <c r="J564" s="3">
        <v>-109407</v>
      </c>
      <c r="K564" s="3">
        <v>-109407</v>
      </c>
      <c r="L564" s="3">
        <v>0</v>
      </c>
      <c r="M564" s="3">
        <v>24331</v>
      </c>
    </row>
    <row r="565" spans="1:13" x14ac:dyDescent="0.25">
      <c r="A565">
        <v>564</v>
      </c>
      <c r="B565" s="2" t="s">
        <v>7</v>
      </c>
      <c r="C565" s="2" t="s">
        <v>10</v>
      </c>
      <c r="D565">
        <v>294</v>
      </c>
      <c r="E565">
        <v>-1</v>
      </c>
      <c r="F565" s="3">
        <v>211711</v>
      </c>
      <c r="G565" s="3">
        <v>1951736</v>
      </c>
      <c r="H565" s="3">
        <v>950973</v>
      </c>
      <c r="I565" s="3">
        <v>899024</v>
      </c>
      <c r="J565" s="3">
        <v>-97922</v>
      </c>
      <c r="K565" s="3">
        <v>-101474</v>
      </c>
      <c r="L565" s="3">
        <v>849798</v>
      </c>
      <c r="M565" s="3">
        <v>101175</v>
      </c>
    </row>
    <row r="566" spans="1:13" x14ac:dyDescent="0.25">
      <c r="A566">
        <v>565</v>
      </c>
      <c r="B566" s="2" t="s">
        <v>7</v>
      </c>
      <c r="C566" s="2" t="s">
        <v>4</v>
      </c>
      <c r="D566">
        <v>294</v>
      </c>
      <c r="E566">
        <v>-1</v>
      </c>
      <c r="F566" s="3">
        <v>0</v>
      </c>
      <c r="G566" s="3">
        <v>85342</v>
      </c>
      <c r="H566" s="3">
        <v>14738</v>
      </c>
      <c r="I566" s="3">
        <v>8464</v>
      </c>
      <c r="J566" s="3">
        <v>-77840</v>
      </c>
      <c r="K566" s="3">
        <v>-77873</v>
      </c>
      <c r="L566" s="3">
        <v>75251</v>
      </c>
      <c r="M566" s="3">
        <v>5211</v>
      </c>
    </row>
    <row r="567" spans="1:13" x14ac:dyDescent="0.25">
      <c r="A567">
        <v>566</v>
      </c>
      <c r="B567" s="2" t="s">
        <v>12</v>
      </c>
      <c r="C567" s="2" t="s">
        <v>11</v>
      </c>
      <c r="D567">
        <v>294</v>
      </c>
      <c r="E567">
        <v>-1</v>
      </c>
      <c r="F567" s="3">
        <v>0</v>
      </c>
      <c r="G567" s="3">
        <v>465478</v>
      </c>
      <c r="H567" s="3">
        <v>102270</v>
      </c>
      <c r="I567" s="3">
        <v>207429</v>
      </c>
      <c r="J567" s="3">
        <v>-48795</v>
      </c>
      <c r="K567" s="3">
        <v>-48795</v>
      </c>
      <c r="L567" s="3">
        <v>5211</v>
      </c>
      <c r="M567" s="3">
        <v>248822</v>
      </c>
    </row>
    <row r="568" spans="1:13" x14ac:dyDescent="0.25">
      <c r="A568">
        <v>567</v>
      </c>
      <c r="B568" s="2" t="s">
        <v>7</v>
      </c>
      <c r="C568" s="2" t="s">
        <v>4</v>
      </c>
      <c r="D568">
        <v>294</v>
      </c>
      <c r="E568">
        <v>-1</v>
      </c>
      <c r="F568" s="3">
        <v>5278</v>
      </c>
      <c r="G568" s="3">
        <v>4301334</v>
      </c>
      <c r="H568" s="3">
        <v>1861814</v>
      </c>
      <c r="I568" s="3">
        <v>1867058</v>
      </c>
      <c r="J568" s="3">
        <v>-36513</v>
      </c>
      <c r="K568" s="3">
        <v>-28148</v>
      </c>
      <c r="L568" s="3">
        <v>1307840</v>
      </c>
      <c r="M568" s="3">
        <v>529177</v>
      </c>
    </row>
    <row r="569" spans="1:13" x14ac:dyDescent="0.25">
      <c r="A569">
        <v>568</v>
      </c>
      <c r="B569" s="2" t="s">
        <v>12</v>
      </c>
      <c r="C569" s="2" t="s">
        <v>4</v>
      </c>
      <c r="D569">
        <v>294</v>
      </c>
      <c r="E569">
        <v>-1</v>
      </c>
      <c r="F569" s="3">
        <v>58156</v>
      </c>
      <c r="G569" s="3">
        <v>2603034</v>
      </c>
      <c r="H569" s="3">
        <v>1178417</v>
      </c>
      <c r="I569" s="3">
        <v>1559417</v>
      </c>
      <c r="J569" s="3">
        <v>-10390</v>
      </c>
      <c r="K569" s="3">
        <v>-41957</v>
      </c>
      <c r="L569" s="3">
        <v>1087499</v>
      </c>
      <c r="M569" s="3">
        <v>399124</v>
      </c>
    </row>
    <row r="570" spans="1:13" x14ac:dyDescent="0.25">
      <c r="A570">
        <v>569</v>
      </c>
      <c r="B570" s="2" t="s">
        <v>3</v>
      </c>
      <c r="C570" s="2" t="s">
        <v>4</v>
      </c>
      <c r="D570">
        <v>294</v>
      </c>
      <c r="E570">
        <v>-1</v>
      </c>
      <c r="F570" s="3">
        <v>0</v>
      </c>
      <c r="G570" s="3">
        <v>0</v>
      </c>
      <c r="H570" s="3">
        <v>-1228</v>
      </c>
      <c r="I570" s="3">
        <v>-1394</v>
      </c>
      <c r="J570" s="3">
        <v>-4315</v>
      </c>
      <c r="K570" s="3">
        <v>-4315</v>
      </c>
      <c r="L570" s="3">
        <v>0</v>
      </c>
      <c r="M570" s="3">
        <v>2888</v>
      </c>
    </row>
    <row r="571" spans="1:13" x14ac:dyDescent="0.25">
      <c r="A571">
        <v>570</v>
      </c>
      <c r="B571" s="2" t="s">
        <v>13</v>
      </c>
      <c r="C571" s="2" t="s">
        <v>4</v>
      </c>
      <c r="D571">
        <v>294</v>
      </c>
      <c r="E571">
        <v>-1</v>
      </c>
      <c r="F571" s="3">
        <v>0</v>
      </c>
      <c r="G571" s="3">
        <v>2023402</v>
      </c>
      <c r="H571" s="3">
        <v>791443</v>
      </c>
      <c r="I571" s="3">
        <v>744573</v>
      </c>
      <c r="J571" s="3">
        <v>-3253</v>
      </c>
      <c r="K571" s="3">
        <v>-2921</v>
      </c>
      <c r="L571" s="3">
        <v>631614</v>
      </c>
      <c r="M571" s="3">
        <v>87997</v>
      </c>
    </row>
    <row r="572" spans="1:13" x14ac:dyDescent="0.25">
      <c r="A572">
        <v>571</v>
      </c>
      <c r="B572" s="2" t="s">
        <v>12</v>
      </c>
      <c r="C572" s="2" t="s">
        <v>4</v>
      </c>
      <c r="D572">
        <v>294</v>
      </c>
      <c r="E572">
        <v>-1</v>
      </c>
      <c r="F572" s="3">
        <v>33625</v>
      </c>
      <c r="G572" s="3">
        <v>0</v>
      </c>
      <c r="H572" s="3">
        <v>-2191</v>
      </c>
      <c r="I572" s="3">
        <v>-2490</v>
      </c>
      <c r="J572" s="3">
        <v>-2490</v>
      </c>
      <c r="K572" s="3">
        <v>-2490</v>
      </c>
      <c r="L572" s="3">
        <v>0</v>
      </c>
      <c r="M572" s="3">
        <v>0</v>
      </c>
    </row>
    <row r="573" spans="1:13" x14ac:dyDescent="0.25">
      <c r="A573">
        <v>572</v>
      </c>
      <c r="B573" s="2" t="s">
        <v>8</v>
      </c>
      <c r="C573" s="2" t="s">
        <v>4</v>
      </c>
      <c r="D573">
        <v>294</v>
      </c>
      <c r="E573">
        <v>-1</v>
      </c>
      <c r="F573" s="3">
        <v>0</v>
      </c>
      <c r="G573" s="3">
        <v>0</v>
      </c>
      <c r="H573" s="3">
        <v>-996</v>
      </c>
      <c r="I573" s="3">
        <v>-1162</v>
      </c>
      <c r="J573" s="3">
        <v>-1261</v>
      </c>
      <c r="K573" s="3">
        <v>-1261</v>
      </c>
      <c r="L573" s="3">
        <v>0</v>
      </c>
      <c r="M573" s="3">
        <v>0</v>
      </c>
    </row>
    <row r="574" spans="1:13" x14ac:dyDescent="0.25">
      <c r="A574">
        <v>573</v>
      </c>
      <c r="B574" s="2" t="s">
        <v>3</v>
      </c>
      <c r="C574" s="2" t="s">
        <v>10</v>
      </c>
      <c r="D574">
        <v>294</v>
      </c>
      <c r="E574">
        <v>-1</v>
      </c>
      <c r="F574" s="3">
        <v>0</v>
      </c>
      <c r="G574" s="3">
        <v>0</v>
      </c>
      <c r="H574" s="3">
        <v>-597</v>
      </c>
      <c r="I574" s="3">
        <v>-597</v>
      </c>
      <c r="J574" s="3">
        <v>-597</v>
      </c>
      <c r="K574" s="3">
        <v>-597</v>
      </c>
      <c r="L574" s="3">
        <v>0</v>
      </c>
      <c r="M574" s="3">
        <v>0</v>
      </c>
    </row>
    <row r="575" spans="1:13" x14ac:dyDescent="0.25">
      <c r="A575">
        <v>574</v>
      </c>
      <c r="B575" s="2" t="s">
        <v>8</v>
      </c>
      <c r="C575" s="2" t="s">
        <v>4</v>
      </c>
      <c r="D575">
        <v>294</v>
      </c>
      <c r="E575">
        <v>-1</v>
      </c>
      <c r="F575" s="3">
        <v>0</v>
      </c>
      <c r="G575" s="3">
        <v>0</v>
      </c>
      <c r="H575" s="3">
        <v>0</v>
      </c>
      <c r="I575" s="3">
        <v>-133</v>
      </c>
      <c r="J575" s="3">
        <v>-299</v>
      </c>
      <c r="K575" s="3">
        <v>-299</v>
      </c>
      <c r="L575" s="3">
        <v>0</v>
      </c>
      <c r="M575" s="3">
        <v>0</v>
      </c>
    </row>
    <row r="576" spans="1:13" x14ac:dyDescent="0.25">
      <c r="A576">
        <v>575</v>
      </c>
      <c r="B576" s="2" t="s">
        <v>7</v>
      </c>
      <c r="C576" s="2" t="s">
        <v>10</v>
      </c>
      <c r="D576">
        <v>295</v>
      </c>
      <c r="E576">
        <v>-1</v>
      </c>
      <c r="F576" s="3">
        <v>18257</v>
      </c>
      <c r="G576" s="3">
        <v>10040497</v>
      </c>
      <c r="H576" s="3">
        <v>2849233</v>
      </c>
      <c r="I576" s="3">
        <v>2666434</v>
      </c>
      <c r="J576" s="3">
        <v>-3232059</v>
      </c>
      <c r="K576" s="3">
        <v>-2587267</v>
      </c>
      <c r="L576" s="3">
        <v>4863606</v>
      </c>
      <c r="M576" s="3">
        <v>697471</v>
      </c>
    </row>
    <row r="577" spans="1:13" x14ac:dyDescent="0.25">
      <c r="A577">
        <v>576</v>
      </c>
      <c r="B577" s="2" t="s">
        <v>8</v>
      </c>
      <c r="C577" s="2" t="s">
        <v>4</v>
      </c>
      <c r="D577">
        <v>295</v>
      </c>
      <c r="E577">
        <v>-1</v>
      </c>
      <c r="F577" s="3">
        <v>0</v>
      </c>
      <c r="G577" s="3">
        <v>1719777</v>
      </c>
      <c r="H577" s="3">
        <v>363540</v>
      </c>
      <c r="I577" s="3">
        <v>491635</v>
      </c>
      <c r="J577" s="3">
        <v>-1523402</v>
      </c>
      <c r="K577" s="3">
        <v>-1523402</v>
      </c>
      <c r="L577" s="3">
        <v>663082</v>
      </c>
      <c r="M577" s="3">
        <v>1249120</v>
      </c>
    </row>
    <row r="578" spans="1:13" x14ac:dyDescent="0.25">
      <c r="A578">
        <v>577</v>
      </c>
      <c r="B578" s="2" t="s">
        <v>7</v>
      </c>
      <c r="C578" s="2" t="s">
        <v>4</v>
      </c>
      <c r="D578">
        <v>295</v>
      </c>
      <c r="E578">
        <v>-1</v>
      </c>
      <c r="F578" s="3">
        <v>0</v>
      </c>
      <c r="G578" s="3">
        <v>6160227</v>
      </c>
      <c r="H578" s="3">
        <v>1639414</v>
      </c>
      <c r="I578" s="3">
        <v>1720009</v>
      </c>
      <c r="J578" s="3">
        <v>-967304</v>
      </c>
      <c r="K578" s="3">
        <v>-967304</v>
      </c>
      <c r="L578" s="3">
        <v>1864038</v>
      </c>
      <c r="M578" s="3">
        <v>553509</v>
      </c>
    </row>
    <row r="579" spans="1:13" x14ac:dyDescent="0.25">
      <c r="A579">
        <v>578</v>
      </c>
      <c r="B579" s="2" t="s">
        <v>3</v>
      </c>
      <c r="C579" s="2" t="s">
        <v>14</v>
      </c>
      <c r="D579">
        <v>295</v>
      </c>
      <c r="E579">
        <v>-1</v>
      </c>
      <c r="F579" s="3">
        <v>0</v>
      </c>
      <c r="G579" s="3">
        <v>2695413</v>
      </c>
      <c r="H579" s="3">
        <v>560413</v>
      </c>
      <c r="I579" s="3">
        <v>523369</v>
      </c>
      <c r="J579" s="3">
        <v>-698168</v>
      </c>
      <c r="K579" s="3">
        <v>-697869</v>
      </c>
      <c r="L579" s="3">
        <v>1065691</v>
      </c>
      <c r="M579" s="3">
        <v>119797</v>
      </c>
    </row>
    <row r="580" spans="1:13" x14ac:dyDescent="0.25">
      <c r="A580">
        <v>579</v>
      </c>
      <c r="B580" s="2" t="s">
        <v>5</v>
      </c>
      <c r="C580" s="2" t="s">
        <v>4</v>
      </c>
      <c r="D580">
        <v>295</v>
      </c>
      <c r="E580">
        <v>-1</v>
      </c>
      <c r="F580" s="3">
        <v>0</v>
      </c>
      <c r="G580" s="3">
        <v>747461</v>
      </c>
      <c r="H580" s="3">
        <v>209088</v>
      </c>
      <c r="I580" s="3">
        <v>198798</v>
      </c>
      <c r="J580" s="3">
        <v>-249120</v>
      </c>
      <c r="K580" s="3">
        <v>-249120</v>
      </c>
      <c r="L580" s="3">
        <v>240988</v>
      </c>
      <c r="M580" s="3">
        <v>126568</v>
      </c>
    </row>
    <row r="581" spans="1:13" x14ac:dyDescent="0.25">
      <c r="A581">
        <v>580</v>
      </c>
      <c r="B581" s="2" t="s">
        <v>5</v>
      </c>
      <c r="C581" s="2" t="s">
        <v>4</v>
      </c>
      <c r="D581">
        <v>295</v>
      </c>
      <c r="E581">
        <v>-1</v>
      </c>
      <c r="F581" s="3">
        <v>0</v>
      </c>
      <c r="G581" s="3">
        <v>2982374</v>
      </c>
      <c r="H581" s="3">
        <v>-114154</v>
      </c>
      <c r="I581" s="3">
        <v>-72164</v>
      </c>
      <c r="J581" s="3">
        <v>-230797</v>
      </c>
      <c r="K581" s="3">
        <v>-230797</v>
      </c>
      <c r="L581" s="3">
        <v>126004</v>
      </c>
      <c r="M581" s="3">
        <v>31667</v>
      </c>
    </row>
    <row r="582" spans="1:13" x14ac:dyDescent="0.25">
      <c r="A582">
        <v>581</v>
      </c>
      <c r="B582" s="2" t="s">
        <v>7</v>
      </c>
      <c r="C582" s="2" t="s">
        <v>4</v>
      </c>
      <c r="D582">
        <v>295</v>
      </c>
      <c r="E582">
        <v>-1</v>
      </c>
      <c r="F582" s="3">
        <v>47700</v>
      </c>
      <c r="G582" s="3">
        <v>192558</v>
      </c>
      <c r="H582" s="3">
        <v>-85839</v>
      </c>
      <c r="I582" s="3">
        <v>-90453</v>
      </c>
      <c r="J582" s="3">
        <v>-164011</v>
      </c>
      <c r="K582" s="3">
        <v>-164011</v>
      </c>
      <c r="L582" s="3">
        <v>66720</v>
      </c>
      <c r="M582" s="3">
        <v>6406</v>
      </c>
    </row>
    <row r="583" spans="1:13" x14ac:dyDescent="0.25">
      <c r="A583">
        <v>582</v>
      </c>
      <c r="B583" s="2" t="s">
        <v>5</v>
      </c>
      <c r="C583" s="2" t="s">
        <v>17</v>
      </c>
      <c r="D583">
        <v>295</v>
      </c>
      <c r="E583">
        <v>-1</v>
      </c>
      <c r="F583" s="3">
        <v>0</v>
      </c>
      <c r="G583" s="3">
        <v>105125</v>
      </c>
      <c r="H583" s="3">
        <v>21178</v>
      </c>
      <c r="I583" s="3">
        <v>74122</v>
      </c>
      <c r="J583" s="3">
        <v>-160360</v>
      </c>
      <c r="K583" s="3">
        <v>-160393</v>
      </c>
      <c r="L583" s="3">
        <v>26754</v>
      </c>
      <c r="M583" s="3">
        <v>207728</v>
      </c>
    </row>
    <row r="584" spans="1:13" x14ac:dyDescent="0.25">
      <c r="A584">
        <v>583</v>
      </c>
      <c r="B584" s="2" t="s">
        <v>7</v>
      </c>
      <c r="C584" s="2" t="s">
        <v>16</v>
      </c>
      <c r="D584">
        <v>295</v>
      </c>
      <c r="E584">
        <v>-1</v>
      </c>
      <c r="F584" s="3">
        <v>1328</v>
      </c>
      <c r="G584" s="3">
        <v>40762</v>
      </c>
      <c r="H584" s="3">
        <v>-40032</v>
      </c>
      <c r="I584" s="3">
        <v>-72429</v>
      </c>
      <c r="J584" s="3">
        <v>-117905</v>
      </c>
      <c r="K584" s="3">
        <v>-117905</v>
      </c>
      <c r="L584" s="3">
        <v>39335</v>
      </c>
      <c r="M584" s="3">
        <v>1792</v>
      </c>
    </row>
    <row r="585" spans="1:13" x14ac:dyDescent="0.25">
      <c r="A585">
        <v>584</v>
      </c>
      <c r="B585" s="2" t="s">
        <v>7</v>
      </c>
      <c r="C585" s="2" t="s">
        <v>4</v>
      </c>
      <c r="D585">
        <v>295</v>
      </c>
      <c r="E585">
        <v>-1</v>
      </c>
      <c r="F585" s="3">
        <v>0</v>
      </c>
      <c r="G585" s="3">
        <v>39501</v>
      </c>
      <c r="H585" s="3">
        <v>-56496</v>
      </c>
      <c r="I585" s="3">
        <v>-58454</v>
      </c>
      <c r="J585" s="3">
        <v>-111565</v>
      </c>
      <c r="K585" s="3">
        <v>-111565</v>
      </c>
      <c r="L585" s="3">
        <v>52413</v>
      </c>
      <c r="M585" s="3">
        <v>432</v>
      </c>
    </row>
    <row r="586" spans="1:13" x14ac:dyDescent="0.25">
      <c r="A586">
        <v>585</v>
      </c>
      <c r="B586" s="2" t="s">
        <v>15</v>
      </c>
      <c r="C586" s="2" t="s">
        <v>4</v>
      </c>
      <c r="D586">
        <v>295</v>
      </c>
      <c r="E586">
        <v>-1</v>
      </c>
      <c r="F586" s="3">
        <v>0</v>
      </c>
      <c r="G586" s="3">
        <v>94968</v>
      </c>
      <c r="H586" s="3">
        <v>2124</v>
      </c>
      <c r="I586" s="3">
        <v>-1859</v>
      </c>
      <c r="J586" s="3">
        <v>-106021</v>
      </c>
      <c r="K586" s="3">
        <v>-106021</v>
      </c>
      <c r="L586" s="3">
        <v>84910</v>
      </c>
      <c r="M586" s="3">
        <v>18190</v>
      </c>
    </row>
    <row r="587" spans="1:13" x14ac:dyDescent="0.25">
      <c r="A587">
        <v>586</v>
      </c>
      <c r="B587" s="2" t="s">
        <v>15</v>
      </c>
      <c r="C587" s="2" t="s">
        <v>10</v>
      </c>
      <c r="D587">
        <v>295</v>
      </c>
      <c r="E587">
        <v>-1</v>
      </c>
      <c r="F587" s="3">
        <v>0</v>
      </c>
      <c r="G587" s="3">
        <v>10841931</v>
      </c>
      <c r="H587" s="3">
        <v>3017892</v>
      </c>
      <c r="I587" s="3">
        <v>5186251</v>
      </c>
      <c r="J587" s="3">
        <v>-101673</v>
      </c>
      <c r="K587" s="3">
        <v>-171015</v>
      </c>
      <c r="L587" s="3">
        <v>2724822</v>
      </c>
      <c r="M587" s="3">
        <v>2348005</v>
      </c>
    </row>
    <row r="588" spans="1:13" x14ac:dyDescent="0.25">
      <c r="A588">
        <v>587</v>
      </c>
      <c r="B588" s="2" t="s">
        <v>5</v>
      </c>
      <c r="C588" s="2" t="s">
        <v>4</v>
      </c>
      <c r="D588">
        <v>295</v>
      </c>
      <c r="E588">
        <v>-1</v>
      </c>
      <c r="F588" s="3">
        <v>0</v>
      </c>
      <c r="G588" s="3">
        <v>290746</v>
      </c>
      <c r="H588" s="3">
        <v>-15402</v>
      </c>
      <c r="I588" s="3">
        <v>-18522</v>
      </c>
      <c r="J588" s="3">
        <v>-99416</v>
      </c>
      <c r="K588" s="3">
        <v>-99416</v>
      </c>
      <c r="L588" s="3">
        <v>66487</v>
      </c>
      <c r="M588" s="3">
        <v>14174</v>
      </c>
    </row>
    <row r="589" spans="1:13" x14ac:dyDescent="0.25">
      <c r="A589">
        <v>588</v>
      </c>
      <c r="B589" s="2" t="s">
        <v>9</v>
      </c>
      <c r="C589" s="2" t="s">
        <v>10</v>
      </c>
      <c r="D589">
        <v>295</v>
      </c>
      <c r="E589">
        <v>-1</v>
      </c>
      <c r="F589" s="3">
        <v>0</v>
      </c>
      <c r="G589" s="3">
        <v>620328</v>
      </c>
      <c r="H589" s="3">
        <v>129556</v>
      </c>
      <c r="I589" s="3">
        <v>122154</v>
      </c>
      <c r="J589" s="3">
        <v>-65160</v>
      </c>
      <c r="K589" s="3">
        <v>-18887</v>
      </c>
      <c r="L589" s="3">
        <v>168127</v>
      </c>
      <c r="M589" s="3">
        <v>11419</v>
      </c>
    </row>
    <row r="590" spans="1:13" x14ac:dyDescent="0.25">
      <c r="A590">
        <v>589</v>
      </c>
      <c r="B590" s="2" t="s">
        <v>8</v>
      </c>
      <c r="C590" s="2" t="s">
        <v>4</v>
      </c>
      <c r="D590">
        <v>295</v>
      </c>
      <c r="E590">
        <v>-1</v>
      </c>
      <c r="F590" s="3">
        <v>0</v>
      </c>
      <c r="G590" s="3">
        <v>191728</v>
      </c>
      <c r="H590" s="3">
        <v>70106</v>
      </c>
      <c r="I590" s="3">
        <v>66985</v>
      </c>
      <c r="J590" s="3">
        <v>-60944</v>
      </c>
      <c r="K590" s="3">
        <v>-60944</v>
      </c>
      <c r="L590" s="3">
        <v>122519</v>
      </c>
      <c r="M590" s="3">
        <v>2091</v>
      </c>
    </row>
    <row r="591" spans="1:13" x14ac:dyDescent="0.25">
      <c r="A591">
        <v>590</v>
      </c>
      <c r="B591" s="2" t="s">
        <v>8</v>
      </c>
      <c r="C591" s="2" t="s">
        <v>4</v>
      </c>
      <c r="D591">
        <v>295</v>
      </c>
      <c r="E591">
        <v>-1</v>
      </c>
      <c r="F591" s="3">
        <v>424417</v>
      </c>
      <c r="G591" s="3">
        <v>863</v>
      </c>
      <c r="H591" s="3">
        <v>-1792</v>
      </c>
      <c r="I591" s="3">
        <v>-51617</v>
      </c>
      <c r="J591" s="3">
        <v>-51650</v>
      </c>
      <c r="K591" s="3">
        <v>-51650</v>
      </c>
      <c r="L591" s="3">
        <v>0</v>
      </c>
      <c r="M591" s="3">
        <v>0</v>
      </c>
    </row>
    <row r="592" spans="1:13" x14ac:dyDescent="0.25">
      <c r="A592">
        <v>591</v>
      </c>
      <c r="B592" s="2" t="s">
        <v>13</v>
      </c>
      <c r="C592" s="2" t="s">
        <v>4</v>
      </c>
      <c r="D592">
        <v>295</v>
      </c>
      <c r="E592">
        <v>-1</v>
      </c>
      <c r="F592" s="3">
        <v>39235</v>
      </c>
      <c r="G592" s="3">
        <v>1010157</v>
      </c>
      <c r="H592" s="3">
        <v>255693</v>
      </c>
      <c r="I592" s="3">
        <v>251743</v>
      </c>
      <c r="J592" s="3">
        <v>-40198</v>
      </c>
      <c r="K592" s="3">
        <v>-40198</v>
      </c>
      <c r="L592" s="3">
        <v>256357</v>
      </c>
      <c r="M592" s="3">
        <v>29775</v>
      </c>
    </row>
    <row r="593" spans="1:13" x14ac:dyDescent="0.25">
      <c r="A593">
        <v>592</v>
      </c>
      <c r="B593" s="2" t="s">
        <v>9</v>
      </c>
      <c r="C593" s="2" t="s">
        <v>4</v>
      </c>
      <c r="D593">
        <v>295</v>
      </c>
      <c r="E593">
        <v>-1</v>
      </c>
      <c r="F593" s="3">
        <v>0</v>
      </c>
      <c r="G593" s="3">
        <v>38704</v>
      </c>
      <c r="H593" s="3">
        <v>9792</v>
      </c>
      <c r="I593" s="3">
        <v>6705</v>
      </c>
      <c r="J593" s="3">
        <v>-38704</v>
      </c>
      <c r="K593" s="3">
        <v>-38704</v>
      </c>
      <c r="L593" s="3">
        <v>41559</v>
      </c>
      <c r="M593" s="3">
        <v>3353</v>
      </c>
    </row>
    <row r="594" spans="1:13" x14ac:dyDescent="0.25">
      <c r="A594">
        <v>593</v>
      </c>
      <c r="B594" s="2" t="s">
        <v>9</v>
      </c>
      <c r="C594" s="2" t="s">
        <v>4</v>
      </c>
      <c r="D594">
        <v>295</v>
      </c>
      <c r="E594">
        <v>-1</v>
      </c>
      <c r="F594" s="3">
        <v>9560</v>
      </c>
      <c r="G594" s="3">
        <v>3983</v>
      </c>
      <c r="H594" s="3">
        <v>-5643</v>
      </c>
      <c r="I594" s="3">
        <v>-7336</v>
      </c>
      <c r="J594" s="3">
        <v>-34654</v>
      </c>
      <c r="K594" s="3">
        <v>-34654</v>
      </c>
      <c r="L594" s="3">
        <v>17593</v>
      </c>
      <c r="M594" s="3">
        <v>9294</v>
      </c>
    </row>
    <row r="595" spans="1:13" x14ac:dyDescent="0.25">
      <c r="A595">
        <v>594</v>
      </c>
      <c r="B595" s="2" t="s">
        <v>9</v>
      </c>
      <c r="C595" s="2" t="s">
        <v>4</v>
      </c>
      <c r="D595">
        <v>295</v>
      </c>
      <c r="E595">
        <v>-1</v>
      </c>
      <c r="F595" s="3">
        <v>0</v>
      </c>
      <c r="G595" s="3">
        <v>26422</v>
      </c>
      <c r="H595" s="3">
        <v>-15070</v>
      </c>
      <c r="I595" s="3">
        <v>-16165</v>
      </c>
      <c r="J595" s="3">
        <v>-33891</v>
      </c>
      <c r="K595" s="3">
        <v>-33891</v>
      </c>
      <c r="L595" s="3">
        <v>17726</v>
      </c>
      <c r="M595" s="3">
        <v>0</v>
      </c>
    </row>
    <row r="596" spans="1:13" x14ac:dyDescent="0.25">
      <c r="A596">
        <v>595</v>
      </c>
      <c r="B596" s="2" t="s">
        <v>3</v>
      </c>
      <c r="C596" s="2" t="s">
        <v>4</v>
      </c>
      <c r="D596">
        <v>295</v>
      </c>
      <c r="E596">
        <v>-1</v>
      </c>
      <c r="F596" s="3">
        <v>0</v>
      </c>
      <c r="G596" s="3">
        <v>100013</v>
      </c>
      <c r="H596" s="3">
        <v>33</v>
      </c>
      <c r="I596" s="3">
        <v>4846</v>
      </c>
      <c r="J596" s="3">
        <v>-29410</v>
      </c>
      <c r="K596" s="3">
        <v>-29410</v>
      </c>
      <c r="L596" s="3">
        <v>24929</v>
      </c>
      <c r="M596" s="3">
        <v>6805</v>
      </c>
    </row>
    <row r="597" spans="1:13" x14ac:dyDescent="0.25">
      <c r="A597">
        <v>596</v>
      </c>
      <c r="B597" s="2" t="s">
        <v>9</v>
      </c>
      <c r="C597" s="2" t="s">
        <v>10</v>
      </c>
      <c r="D597">
        <v>295</v>
      </c>
      <c r="E597">
        <v>-1</v>
      </c>
      <c r="F597" s="3">
        <v>0</v>
      </c>
      <c r="G597" s="3">
        <v>198201</v>
      </c>
      <c r="H597" s="3">
        <v>32198</v>
      </c>
      <c r="I597" s="3">
        <v>182733</v>
      </c>
      <c r="J597" s="3">
        <v>-24464</v>
      </c>
      <c r="K597" s="3">
        <v>-23667</v>
      </c>
      <c r="L597" s="3">
        <v>87499</v>
      </c>
      <c r="M597" s="3">
        <v>102038</v>
      </c>
    </row>
    <row r="598" spans="1:13" x14ac:dyDescent="0.25">
      <c r="A598">
        <v>597</v>
      </c>
      <c r="B598" s="2" t="s">
        <v>13</v>
      </c>
      <c r="C598" s="2" t="s">
        <v>4</v>
      </c>
      <c r="D598">
        <v>295</v>
      </c>
      <c r="E598">
        <v>-1</v>
      </c>
      <c r="F598" s="3">
        <v>0</v>
      </c>
      <c r="G598" s="3">
        <v>3087</v>
      </c>
      <c r="H598" s="3">
        <v>-13775</v>
      </c>
      <c r="I598" s="3">
        <v>-14804</v>
      </c>
      <c r="J598" s="3">
        <v>-17460</v>
      </c>
      <c r="K598" s="3">
        <v>-17460</v>
      </c>
      <c r="L598" s="3">
        <v>2058</v>
      </c>
      <c r="M598" s="3">
        <v>0</v>
      </c>
    </row>
    <row r="599" spans="1:13" x14ac:dyDescent="0.25">
      <c r="A599">
        <v>598</v>
      </c>
      <c r="B599" s="2" t="s">
        <v>7</v>
      </c>
      <c r="C599" s="2" t="s">
        <v>4</v>
      </c>
      <c r="D599">
        <v>295</v>
      </c>
      <c r="E599">
        <v>-1</v>
      </c>
      <c r="F599" s="3">
        <v>0</v>
      </c>
      <c r="G599" s="3">
        <v>1129</v>
      </c>
      <c r="H599" s="3">
        <v>-7369</v>
      </c>
      <c r="I599" s="3">
        <v>15568</v>
      </c>
      <c r="J599" s="3">
        <v>-16730</v>
      </c>
      <c r="K599" s="3">
        <v>-19651</v>
      </c>
      <c r="L599" s="3">
        <v>10589</v>
      </c>
      <c r="M599" s="3">
        <v>20945</v>
      </c>
    </row>
    <row r="600" spans="1:13" x14ac:dyDescent="0.25">
      <c r="A600">
        <v>599</v>
      </c>
      <c r="B600" s="2" t="s">
        <v>12</v>
      </c>
      <c r="C600" s="2" t="s">
        <v>4</v>
      </c>
      <c r="D600">
        <v>295</v>
      </c>
      <c r="E600">
        <v>-1</v>
      </c>
      <c r="F600" s="3">
        <v>0</v>
      </c>
      <c r="G600" s="3">
        <v>0</v>
      </c>
      <c r="H600" s="3">
        <v>-10755</v>
      </c>
      <c r="I600" s="3">
        <v>-15236</v>
      </c>
      <c r="J600" s="3">
        <v>-15966</v>
      </c>
      <c r="K600" s="3">
        <v>-15966</v>
      </c>
      <c r="L600" s="3">
        <v>0</v>
      </c>
      <c r="M600" s="3">
        <v>564</v>
      </c>
    </row>
    <row r="601" spans="1:13" x14ac:dyDescent="0.25">
      <c r="A601">
        <v>600</v>
      </c>
      <c r="B601" s="2" t="s">
        <v>7</v>
      </c>
      <c r="C601" s="2" t="s">
        <v>4</v>
      </c>
      <c r="D601">
        <v>295</v>
      </c>
      <c r="E601">
        <v>-1</v>
      </c>
      <c r="F601" s="3">
        <v>0</v>
      </c>
      <c r="G601" s="3">
        <v>101474</v>
      </c>
      <c r="H601" s="3">
        <v>43650</v>
      </c>
      <c r="I601" s="3">
        <v>42389</v>
      </c>
      <c r="J601" s="3">
        <v>-10854</v>
      </c>
      <c r="K601" s="3">
        <v>-10854</v>
      </c>
      <c r="L601" s="3">
        <v>52911</v>
      </c>
      <c r="M601" s="3">
        <v>100</v>
      </c>
    </row>
    <row r="602" spans="1:13" x14ac:dyDescent="0.25">
      <c r="A602">
        <v>601</v>
      </c>
      <c r="B602" s="2" t="s">
        <v>7</v>
      </c>
      <c r="C602" s="2" t="s">
        <v>4</v>
      </c>
      <c r="D602">
        <v>295</v>
      </c>
      <c r="E602">
        <v>-1</v>
      </c>
      <c r="F602" s="3">
        <v>0</v>
      </c>
      <c r="G602" s="3">
        <v>71699</v>
      </c>
      <c r="H602" s="3">
        <v>43683</v>
      </c>
      <c r="I602" s="3">
        <v>43617</v>
      </c>
      <c r="J602" s="3">
        <v>-10821</v>
      </c>
      <c r="K602" s="3">
        <v>-10821</v>
      </c>
      <c r="L602" s="3">
        <v>54172</v>
      </c>
      <c r="M602" s="3">
        <v>199</v>
      </c>
    </row>
    <row r="603" spans="1:13" x14ac:dyDescent="0.25">
      <c r="A603">
        <v>602</v>
      </c>
      <c r="B603" s="2" t="s">
        <v>12</v>
      </c>
      <c r="C603" s="2" t="s">
        <v>4</v>
      </c>
      <c r="D603">
        <v>295</v>
      </c>
      <c r="E603">
        <v>-1</v>
      </c>
      <c r="F603" s="3">
        <v>1925</v>
      </c>
      <c r="G603" s="3">
        <v>332</v>
      </c>
      <c r="H603" s="3">
        <v>-6307</v>
      </c>
      <c r="I603" s="3">
        <v>-6340</v>
      </c>
      <c r="J603" s="3">
        <v>-9062</v>
      </c>
      <c r="K603" s="3">
        <v>-9062</v>
      </c>
      <c r="L603" s="3">
        <v>0</v>
      </c>
      <c r="M603" s="3">
        <v>2324</v>
      </c>
    </row>
    <row r="604" spans="1:13" x14ac:dyDescent="0.25">
      <c r="A604">
        <v>603</v>
      </c>
      <c r="B604" s="2" t="s">
        <v>12</v>
      </c>
      <c r="C604" s="2" t="s">
        <v>4</v>
      </c>
      <c r="D604">
        <v>295</v>
      </c>
      <c r="E604">
        <v>-1</v>
      </c>
      <c r="F604" s="3">
        <v>0</v>
      </c>
      <c r="G604" s="3">
        <v>1004182</v>
      </c>
      <c r="H604" s="3">
        <v>402875</v>
      </c>
      <c r="I604" s="3">
        <v>363573</v>
      </c>
      <c r="J604" s="3">
        <v>-8365</v>
      </c>
      <c r="K604" s="3">
        <v>-9560</v>
      </c>
      <c r="L604" s="3">
        <v>341300</v>
      </c>
      <c r="M604" s="3">
        <v>23269</v>
      </c>
    </row>
    <row r="605" spans="1:13" x14ac:dyDescent="0.25">
      <c r="A605">
        <v>604</v>
      </c>
      <c r="B605" s="2" t="s">
        <v>9</v>
      </c>
      <c r="C605" s="2" t="s">
        <v>4</v>
      </c>
      <c r="D605">
        <v>295</v>
      </c>
      <c r="E605">
        <v>-1</v>
      </c>
      <c r="F605" s="3">
        <v>0</v>
      </c>
      <c r="G605" s="3">
        <v>3319</v>
      </c>
      <c r="H605" s="3">
        <v>-2689</v>
      </c>
      <c r="I605" s="3">
        <v>-2821</v>
      </c>
      <c r="J605" s="3">
        <v>-7236</v>
      </c>
      <c r="K605" s="3">
        <v>-7236</v>
      </c>
      <c r="L605" s="3">
        <v>3983</v>
      </c>
      <c r="M605" s="3">
        <v>0</v>
      </c>
    </row>
    <row r="606" spans="1:13" x14ac:dyDescent="0.25">
      <c r="A606">
        <v>605</v>
      </c>
      <c r="B606" s="2" t="s">
        <v>3</v>
      </c>
      <c r="C606" s="2" t="s">
        <v>4</v>
      </c>
      <c r="D606">
        <v>295</v>
      </c>
      <c r="E606">
        <v>-1</v>
      </c>
      <c r="F606" s="3">
        <v>3751</v>
      </c>
      <c r="G606" s="3">
        <v>0</v>
      </c>
      <c r="H606" s="3">
        <v>-963</v>
      </c>
      <c r="I606" s="3">
        <v>-332</v>
      </c>
      <c r="J606" s="3">
        <v>-7137</v>
      </c>
      <c r="K606" s="3">
        <v>-7137</v>
      </c>
      <c r="L606" s="3">
        <v>0</v>
      </c>
      <c r="M606" s="3">
        <v>6672</v>
      </c>
    </row>
    <row r="607" spans="1:13" x14ac:dyDescent="0.25">
      <c r="A607">
        <v>606</v>
      </c>
      <c r="B607" s="2" t="s">
        <v>12</v>
      </c>
      <c r="C607" s="2" t="s">
        <v>4</v>
      </c>
      <c r="D607">
        <v>295</v>
      </c>
      <c r="E607">
        <v>-1</v>
      </c>
      <c r="F607" s="3">
        <v>63434</v>
      </c>
      <c r="G607" s="3">
        <v>266</v>
      </c>
      <c r="H607" s="3">
        <v>5344</v>
      </c>
      <c r="I607" s="3">
        <v>5079</v>
      </c>
      <c r="J607" s="3">
        <v>-6373</v>
      </c>
      <c r="K607" s="3">
        <v>-6373</v>
      </c>
      <c r="L607" s="3">
        <v>10888</v>
      </c>
      <c r="M607" s="3">
        <v>100</v>
      </c>
    </row>
    <row r="608" spans="1:13" x14ac:dyDescent="0.25">
      <c r="A608">
        <v>607</v>
      </c>
      <c r="B608" s="2" t="s">
        <v>9</v>
      </c>
      <c r="C608" s="2" t="s">
        <v>4</v>
      </c>
      <c r="D608">
        <v>295</v>
      </c>
      <c r="E608">
        <v>-1</v>
      </c>
      <c r="F608" s="3">
        <v>0</v>
      </c>
      <c r="G608" s="3">
        <v>69209</v>
      </c>
      <c r="H608" s="3">
        <v>51683</v>
      </c>
      <c r="I608" s="3">
        <v>43053</v>
      </c>
      <c r="J608" s="3">
        <v>-4249</v>
      </c>
      <c r="K608" s="3">
        <v>-4747</v>
      </c>
      <c r="L608" s="3">
        <v>14174</v>
      </c>
      <c r="M608" s="3">
        <v>20779</v>
      </c>
    </row>
    <row r="609" spans="1:13" x14ac:dyDescent="0.25">
      <c r="A609">
        <v>608</v>
      </c>
      <c r="B609" s="2" t="s">
        <v>7</v>
      </c>
      <c r="C609" s="2" t="s">
        <v>4</v>
      </c>
      <c r="D609">
        <v>295</v>
      </c>
      <c r="E609">
        <v>-1</v>
      </c>
      <c r="F609" s="3">
        <v>0</v>
      </c>
      <c r="G609" s="3">
        <v>0</v>
      </c>
      <c r="H609" s="3">
        <v>-564</v>
      </c>
      <c r="I609" s="3">
        <v>-3850</v>
      </c>
      <c r="J609" s="3">
        <v>-3850</v>
      </c>
      <c r="K609" s="3">
        <v>-3850</v>
      </c>
      <c r="L609" s="3">
        <v>0</v>
      </c>
      <c r="M609" s="3">
        <v>0</v>
      </c>
    </row>
    <row r="610" spans="1:13" x14ac:dyDescent="0.25">
      <c r="A610">
        <v>609</v>
      </c>
      <c r="B610" s="2" t="s">
        <v>5</v>
      </c>
      <c r="C610" s="2" t="s">
        <v>4</v>
      </c>
      <c r="D610">
        <v>295</v>
      </c>
      <c r="E610">
        <v>-1</v>
      </c>
      <c r="F610" s="3">
        <v>0</v>
      </c>
      <c r="G610" s="3">
        <v>253137</v>
      </c>
      <c r="H610" s="3">
        <v>44613</v>
      </c>
      <c r="I610" s="3">
        <v>44247</v>
      </c>
      <c r="J610" s="3">
        <v>-3419</v>
      </c>
      <c r="K610" s="3">
        <v>-3452</v>
      </c>
      <c r="L610" s="3">
        <v>42654</v>
      </c>
      <c r="M610" s="3">
        <v>4315</v>
      </c>
    </row>
    <row r="611" spans="1:13" x14ac:dyDescent="0.25">
      <c r="A611">
        <v>610</v>
      </c>
      <c r="B611" s="2" t="s">
        <v>13</v>
      </c>
      <c r="C611" s="2" t="s">
        <v>4</v>
      </c>
      <c r="D611">
        <v>295</v>
      </c>
      <c r="E611">
        <v>-1</v>
      </c>
      <c r="F611" s="3">
        <v>91117</v>
      </c>
      <c r="G611" s="3">
        <v>8962</v>
      </c>
      <c r="H611" s="3">
        <v>3552</v>
      </c>
      <c r="I611" s="3">
        <v>3319</v>
      </c>
      <c r="J611" s="3">
        <v>-2091</v>
      </c>
      <c r="K611" s="3">
        <v>-2091</v>
      </c>
      <c r="L611" s="3">
        <v>4846</v>
      </c>
      <c r="M611" s="3">
        <v>0</v>
      </c>
    </row>
    <row r="612" spans="1:13" x14ac:dyDescent="0.25">
      <c r="A612">
        <v>611</v>
      </c>
      <c r="B612" s="2" t="s">
        <v>7</v>
      </c>
      <c r="C612" s="2" t="s">
        <v>4</v>
      </c>
      <c r="D612">
        <v>295</v>
      </c>
      <c r="E612">
        <v>-1</v>
      </c>
      <c r="F612" s="3">
        <v>763</v>
      </c>
      <c r="G612" s="3">
        <v>20116</v>
      </c>
      <c r="H612" s="3">
        <v>7037</v>
      </c>
      <c r="I612" s="3">
        <v>9460</v>
      </c>
      <c r="J612" s="3">
        <v>-1892</v>
      </c>
      <c r="K612" s="3">
        <v>-1892</v>
      </c>
      <c r="L612" s="3">
        <v>4182</v>
      </c>
      <c r="M612" s="3">
        <v>6838</v>
      </c>
    </row>
    <row r="613" spans="1:13" x14ac:dyDescent="0.25">
      <c r="A613">
        <v>612</v>
      </c>
      <c r="B613" s="2" t="s">
        <v>5</v>
      </c>
      <c r="C613" s="2" t="s">
        <v>4</v>
      </c>
      <c r="D613">
        <v>295</v>
      </c>
      <c r="E613">
        <v>-1</v>
      </c>
      <c r="F613" s="3">
        <v>0</v>
      </c>
      <c r="G613" s="3">
        <v>0</v>
      </c>
      <c r="H613" s="3">
        <v>-1593</v>
      </c>
      <c r="I613" s="3">
        <v>-1660</v>
      </c>
      <c r="J613" s="3">
        <v>-1660</v>
      </c>
      <c r="K613" s="3">
        <v>-1660</v>
      </c>
      <c r="L613" s="3">
        <v>0</v>
      </c>
      <c r="M613" s="3">
        <v>0</v>
      </c>
    </row>
    <row r="614" spans="1:13" x14ac:dyDescent="0.25">
      <c r="A614">
        <v>613</v>
      </c>
      <c r="B614" s="2" t="s">
        <v>15</v>
      </c>
      <c r="C614" s="2" t="s">
        <v>4</v>
      </c>
      <c r="D614">
        <v>295</v>
      </c>
      <c r="E614">
        <v>-1</v>
      </c>
      <c r="F614" s="3">
        <v>0</v>
      </c>
      <c r="G614" s="3">
        <v>0</v>
      </c>
      <c r="H614" s="3">
        <v>-66</v>
      </c>
      <c r="I614" s="3">
        <v>-1095</v>
      </c>
      <c r="J614" s="3">
        <v>-1427</v>
      </c>
      <c r="K614" s="3">
        <v>-1427</v>
      </c>
      <c r="L614" s="3">
        <v>0</v>
      </c>
      <c r="M614" s="3">
        <v>332</v>
      </c>
    </row>
    <row r="615" spans="1:13" x14ac:dyDescent="0.25">
      <c r="A615">
        <v>614</v>
      </c>
      <c r="B615" s="2" t="s">
        <v>5</v>
      </c>
      <c r="C615" s="2" t="s">
        <v>4</v>
      </c>
      <c r="D615">
        <v>295</v>
      </c>
      <c r="E615">
        <v>-1</v>
      </c>
      <c r="F615" s="3">
        <v>0</v>
      </c>
      <c r="G615" s="3">
        <v>33559</v>
      </c>
      <c r="H615" s="3">
        <v>-597</v>
      </c>
      <c r="I615" s="3">
        <v>51849</v>
      </c>
      <c r="J615" s="3">
        <v>-1228</v>
      </c>
      <c r="K615" s="3">
        <v>-1228</v>
      </c>
      <c r="L615" s="3">
        <v>432</v>
      </c>
      <c r="M615" s="3">
        <v>52612</v>
      </c>
    </row>
    <row r="616" spans="1:13" x14ac:dyDescent="0.25">
      <c r="A616">
        <v>615</v>
      </c>
      <c r="B616" s="2" t="s">
        <v>8</v>
      </c>
      <c r="C616" s="2" t="s">
        <v>4</v>
      </c>
      <c r="D616">
        <v>295</v>
      </c>
      <c r="E616">
        <v>-1</v>
      </c>
      <c r="F616" s="3">
        <v>7170</v>
      </c>
      <c r="G616" s="3">
        <v>0</v>
      </c>
      <c r="H616" s="3">
        <v>-996</v>
      </c>
      <c r="I616" s="3">
        <v>-963</v>
      </c>
      <c r="J616" s="3">
        <v>-963</v>
      </c>
      <c r="K616" s="3">
        <v>-963</v>
      </c>
      <c r="L616" s="3">
        <v>0</v>
      </c>
      <c r="M616" s="3">
        <v>0</v>
      </c>
    </row>
    <row r="617" spans="1:13" x14ac:dyDescent="0.25">
      <c r="A617">
        <v>616</v>
      </c>
      <c r="B617" s="2" t="s">
        <v>15</v>
      </c>
      <c r="C617" s="2" t="s">
        <v>4</v>
      </c>
      <c r="D617">
        <v>295</v>
      </c>
      <c r="E617">
        <v>-1</v>
      </c>
      <c r="F617" s="3">
        <v>0</v>
      </c>
      <c r="G617" s="3">
        <v>0</v>
      </c>
      <c r="H617" s="3">
        <v>-929</v>
      </c>
      <c r="I617" s="3">
        <v>-929</v>
      </c>
      <c r="J617" s="3">
        <v>-929</v>
      </c>
      <c r="K617" s="3">
        <v>-929</v>
      </c>
      <c r="L617" s="3">
        <v>0</v>
      </c>
      <c r="M617" s="3">
        <v>0</v>
      </c>
    </row>
    <row r="618" spans="1:13" x14ac:dyDescent="0.25">
      <c r="A618">
        <v>617</v>
      </c>
      <c r="B618" s="2" t="s">
        <v>8</v>
      </c>
      <c r="C618" s="2" t="s">
        <v>4</v>
      </c>
      <c r="D618">
        <v>295</v>
      </c>
      <c r="E618">
        <v>-1</v>
      </c>
      <c r="F618" s="3">
        <v>27153</v>
      </c>
      <c r="G618" s="3">
        <v>5975</v>
      </c>
      <c r="H618" s="3">
        <v>664</v>
      </c>
      <c r="I618" s="3">
        <v>365</v>
      </c>
      <c r="J618" s="3">
        <v>-697</v>
      </c>
      <c r="K618" s="3">
        <v>-697</v>
      </c>
      <c r="L618" s="3">
        <v>498</v>
      </c>
      <c r="M618" s="3">
        <v>232</v>
      </c>
    </row>
    <row r="619" spans="1:13" x14ac:dyDescent="0.25">
      <c r="A619">
        <v>618</v>
      </c>
      <c r="B619" s="2" t="s">
        <v>5</v>
      </c>
      <c r="C619" s="2" t="s">
        <v>4</v>
      </c>
      <c r="D619">
        <v>295</v>
      </c>
      <c r="E619">
        <v>-1</v>
      </c>
      <c r="F619" s="3">
        <v>0</v>
      </c>
      <c r="G619" s="3">
        <v>0</v>
      </c>
      <c r="H619" s="3">
        <v>0</v>
      </c>
      <c r="I619" s="3">
        <v>-398</v>
      </c>
      <c r="J619" s="3">
        <v>-398</v>
      </c>
      <c r="K619" s="3">
        <v>-398</v>
      </c>
      <c r="L619" s="3">
        <v>0</v>
      </c>
      <c r="M619" s="3">
        <v>0</v>
      </c>
    </row>
    <row r="620" spans="1:13" x14ac:dyDescent="0.25">
      <c r="A620">
        <v>619</v>
      </c>
      <c r="B620" s="2" t="s">
        <v>13</v>
      </c>
      <c r="C620" s="2" t="s">
        <v>4</v>
      </c>
      <c r="D620">
        <v>295</v>
      </c>
      <c r="E620">
        <v>-1</v>
      </c>
      <c r="F620" s="3">
        <v>0</v>
      </c>
      <c r="G620" s="3">
        <v>25161</v>
      </c>
      <c r="H620" s="3">
        <v>5643</v>
      </c>
      <c r="I620" s="3">
        <v>5643</v>
      </c>
      <c r="J620" s="3">
        <v>-365</v>
      </c>
      <c r="K620" s="3">
        <v>-365</v>
      </c>
      <c r="L620" s="3">
        <v>6008</v>
      </c>
      <c r="M620" s="3">
        <v>0</v>
      </c>
    </row>
    <row r="621" spans="1:13" x14ac:dyDescent="0.25">
      <c r="A621">
        <v>620</v>
      </c>
      <c r="B621" s="2" t="s">
        <v>9</v>
      </c>
      <c r="C621" s="2" t="s">
        <v>4</v>
      </c>
      <c r="D621">
        <v>295</v>
      </c>
      <c r="E621">
        <v>-1</v>
      </c>
      <c r="F621" s="3">
        <v>0</v>
      </c>
      <c r="G621" s="3">
        <v>398</v>
      </c>
      <c r="H621" s="3">
        <v>-232</v>
      </c>
      <c r="I621" s="3">
        <v>-232</v>
      </c>
      <c r="J621" s="3">
        <v>-232</v>
      </c>
      <c r="K621" s="3">
        <v>-232</v>
      </c>
      <c r="L621" s="3">
        <v>0</v>
      </c>
      <c r="M621" s="3">
        <v>0</v>
      </c>
    </row>
    <row r="622" spans="1:13" x14ac:dyDescent="0.25">
      <c r="A622">
        <v>621</v>
      </c>
      <c r="B622" s="2" t="s">
        <v>9</v>
      </c>
      <c r="C622" s="2" t="s">
        <v>4</v>
      </c>
      <c r="D622">
        <v>295</v>
      </c>
      <c r="E622">
        <v>-1</v>
      </c>
      <c r="F622" s="3">
        <v>0</v>
      </c>
      <c r="G622" s="3">
        <v>0</v>
      </c>
      <c r="H622" s="3">
        <v>-33</v>
      </c>
      <c r="I622" s="3">
        <v>-100</v>
      </c>
      <c r="J622" s="3">
        <v>-100</v>
      </c>
      <c r="K622" s="3">
        <v>-100</v>
      </c>
      <c r="L622" s="3">
        <v>0</v>
      </c>
      <c r="M622" s="3">
        <v>0</v>
      </c>
    </row>
    <row r="623" spans="1:13" x14ac:dyDescent="0.25">
      <c r="A623">
        <v>622</v>
      </c>
      <c r="B623" s="2" t="s">
        <v>13</v>
      </c>
      <c r="C623" s="2" t="s">
        <v>4</v>
      </c>
      <c r="D623">
        <v>295</v>
      </c>
      <c r="E623">
        <v>-1</v>
      </c>
      <c r="F623" s="3">
        <v>0</v>
      </c>
      <c r="G623" s="3">
        <v>0</v>
      </c>
      <c r="H623" s="3">
        <v>-66</v>
      </c>
      <c r="I623" s="3">
        <v>-66</v>
      </c>
      <c r="J623" s="3">
        <v>-66</v>
      </c>
      <c r="K623" s="3">
        <v>-66</v>
      </c>
      <c r="L623" s="3">
        <v>0</v>
      </c>
      <c r="M623" s="3">
        <v>0</v>
      </c>
    </row>
    <row r="624" spans="1:13" x14ac:dyDescent="0.25">
      <c r="A624">
        <v>623</v>
      </c>
      <c r="B624" s="2" t="s">
        <v>13</v>
      </c>
      <c r="C624" s="2" t="s">
        <v>4</v>
      </c>
      <c r="D624">
        <v>295</v>
      </c>
      <c r="E624">
        <v>-1</v>
      </c>
      <c r="F624" s="3">
        <v>0</v>
      </c>
      <c r="G624" s="3">
        <v>0</v>
      </c>
      <c r="H624" s="3">
        <v>0</v>
      </c>
      <c r="I624" s="3">
        <v>-33</v>
      </c>
      <c r="J624" s="3">
        <v>-33</v>
      </c>
      <c r="K624" s="3">
        <v>-33</v>
      </c>
      <c r="L624" s="3">
        <v>0</v>
      </c>
      <c r="M624" s="3">
        <v>0</v>
      </c>
    </row>
    <row r="625" spans="1:13" x14ac:dyDescent="0.25">
      <c r="A625">
        <v>624</v>
      </c>
      <c r="B625" s="2" t="s">
        <v>7</v>
      </c>
      <c r="C625" s="2" t="s">
        <v>10</v>
      </c>
      <c r="D625">
        <v>296</v>
      </c>
      <c r="E625">
        <v>-1</v>
      </c>
      <c r="F625" s="3">
        <v>1960400</v>
      </c>
      <c r="G625" s="3">
        <v>10295492</v>
      </c>
      <c r="H625" s="3">
        <v>3787327</v>
      </c>
      <c r="I625" s="3">
        <v>3869614</v>
      </c>
      <c r="J625" s="3">
        <v>-1436234</v>
      </c>
      <c r="K625" s="3">
        <v>-1436234</v>
      </c>
      <c r="L625" s="3">
        <v>3946226</v>
      </c>
      <c r="M625" s="3">
        <v>1135365</v>
      </c>
    </row>
    <row r="626" spans="1:13" x14ac:dyDescent="0.25">
      <c r="A626">
        <v>625</v>
      </c>
      <c r="B626" s="2" t="s">
        <v>13</v>
      </c>
      <c r="C626" s="2" t="s">
        <v>19</v>
      </c>
      <c r="D626">
        <v>296</v>
      </c>
      <c r="E626">
        <v>-1</v>
      </c>
      <c r="F626" s="3">
        <v>22107</v>
      </c>
      <c r="G626" s="3">
        <v>3895273</v>
      </c>
      <c r="H626" s="3">
        <v>1486158</v>
      </c>
      <c r="I626" s="3">
        <v>623913</v>
      </c>
      <c r="J626" s="3">
        <v>-891423</v>
      </c>
      <c r="K626" s="3">
        <v>-891423</v>
      </c>
      <c r="L626" s="3">
        <v>1275941</v>
      </c>
      <c r="M626" s="3">
        <v>145157</v>
      </c>
    </row>
    <row r="627" spans="1:13" x14ac:dyDescent="0.25">
      <c r="A627">
        <v>626</v>
      </c>
      <c r="B627" s="2" t="s">
        <v>8</v>
      </c>
      <c r="C627" s="2" t="s">
        <v>10</v>
      </c>
      <c r="D627">
        <v>296</v>
      </c>
      <c r="E627">
        <v>-1</v>
      </c>
      <c r="F627" s="3">
        <v>226316</v>
      </c>
      <c r="G627" s="3">
        <v>4665239</v>
      </c>
      <c r="H627" s="3">
        <v>1014771</v>
      </c>
      <c r="I627" s="3">
        <v>864469</v>
      </c>
      <c r="J627" s="3">
        <v>-472283</v>
      </c>
      <c r="K627" s="3">
        <v>-475868</v>
      </c>
      <c r="L627" s="3">
        <v>980814</v>
      </c>
      <c r="M627" s="3">
        <v>275675</v>
      </c>
    </row>
    <row r="628" spans="1:13" x14ac:dyDescent="0.25">
      <c r="A628">
        <v>627</v>
      </c>
      <c r="B628" s="2" t="s">
        <v>7</v>
      </c>
      <c r="C628" s="2" t="s">
        <v>4</v>
      </c>
      <c r="D628">
        <v>296</v>
      </c>
      <c r="E628">
        <v>-1</v>
      </c>
      <c r="F628" s="3">
        <v>0</v>
      </c>
      <c r="G628" s="3">
        <v>0</v>
      </c>
      <c r="H628" s="3">
        <v>-1461</v>
      </c>
      <c r="I628" s="3">
        <v>-1494</v>
      </c>
      <c r="J628" s="3">
        <v>-1494</v>
      </c>
      <c r="K628" s="3">
        <v>-1494</v>
      </c>
      <c r="L628" s="3">
        <v>0</v>
      </c>
      <c r="M628" s="3">
        <v>0</v>
      </c>
    </row>
    <row r="629" spans="1:13" x14ac:dyDescent="0.25">
      <c r="A629">
        <v>628</v>
      </c>
      <c r="B629" s="2" t="s">
        <v>5</v>
      </c>
      <c r="C629" s="2" t="s">
        <v>4</v>
      </c>
      <c r="D629">
        <v>296</v>
      </c>
      <c r="E629">
        <v>-1</v>
      </c>
      <c r="F629" s="3">
        <v>0</v>
      </c>
      <c r="G629" s="3">
        <v>0</v>
      </c>
      <c r="H629" s="3">
        <v>0</v>
      </c>
      <c r="I629" s="3">
        <v>-66</v>
      </c>
      <c r="J629" s="3">
        <v>-66</v>
      </c>
      <c r="K629" s="3">
        <v>-66</v>
      </c>
      <c r="L629" s="3">
        <v>0</v>
      </c>
      <c r="M629" s="3">
        <v>0</v>
      </c>
    </row>
    <row r="630" spans="1:13" x14ac:dyDescent="0.25">
      <c r="A630">
        <v>629</v>
      </c>
      <c r="B630" s="2" t="s">
        <v>15</v>
      </c>
      <c r="C630" s="2" t="s">
        <v>4</v>
      </c>
      <c r="D630">
        <v>297</v>
      </c>
      <c r="E630">
        <v>-1</v>
      </c>
      <c r="F630" s="3">
        <v>151198</v>
      </c>
      <c r="G630" s="3">
        <v>23299708</v>
      </c>
      <c r="H630" s="3">
        <v>5953894</v>
      </c>
      <c r="I630" s="3">
        <v>5966441</v>
      </c>
      <c r="J630" s="3">
        <v>-1944566</v>
      </c>
      <c r="K630" s="3">
        <v>-1944566</v>
      </c>
      <c r="L630" s="3">
        <v>5541061</v>
      </c>
      <c r="M630" s="3">
        <v>2253900</v>
      </c>
    </row>
    <row r="631" spans="1:13" x14ac:dyDescent="0.25">
      <c r="A631">
        <v>630</v>
      </c>
      <c r="B631" s="2" t="s">
        <v>3</v>
      </c>
      <c r="C631" s="2" t="s">
        <v>10</v>
      </c>
      <c r="D631">
        <v>297</v>
      </c>
      <c r="E631">
        <v>-1</v>
      </c>
      <c r="F631" s="3">
        <v>0</v>
      </c>
      <c r="G631" s="3">
        <v>1849532</v>
      </c>
      <c r="H631" s="3">
        <v>501925</v>
      </c>
      <c r="I631" s="3">
        <v>597557</v>
      </c>
      <c r="J631" s="3">
        <v>-1621755</v>
      </c>
      <c r="K631" s="3">
        <v>-1621755</v>
      </c>
      <c r="L631" s="3">
        <v>1659430</v>
      </c>
      <c r="M631" s="3">
        <v>492100</v>
      </c>
    </row>
    <row r="632" spans="1:13" x14ac:dyDescent="0.25">
      <c r="A632">
        <v>631</v>
      </c>
      <c r="B632" s="2" t="s">
        <v>3</v>
      </c>
      <c r="C632" s="2" t="s">
        <v>14</v>
      </c>
      <c r="D632">
        <v>297</v>
      </c>
      <c r="E632">
        <v>-1</v>
      </c>
      <c r="F632" s="3">
        <v>23568</v>
      </c>
      <c r="G632" s="3">
        <v>4221005</v>
      </c>
      <c r="H632" s="3">
        <v>1766813</v>
      </c>
      <c r="I632" s="3">
        <v>1619896</v>
      </c>
      <c r="J632" s="3">
        <v>-81557</v>
      </c>
      <c r="K632" s="3">
        <v>-81557</v>
      </c>
      <c r="L632" s="3">
        <v>1301998</v>
      </c>
      <c r="M632" s="3">
        <v>340470</v>
      </c>
    </row>
    <row r="633" spans="1:13" x14ac:dyDescent="0.25">
      <c r="A633">
        <v>632</v>
      </c>
      <c r="B633" s="2" t="s">
        <v>5</v>
      </c>
      <c r="C633" s="2" t="s">
        <v>4</v>
      </c>
      <c r="D633">
        <v>297</v>
      </c>
      <c r="E633">
        <v>-1</v>
      </c>
      <c r="F633" s="3">
        <v>0</v>
      </c>
      <c r="G633" s="3">
        <v>75483</v>
      </c>
      <c r="H633" s="3">
        <v>29576</v>
      </c>
      <c r="I633" s="3">
        <v>33393</v>
      </c>
      <c r="J633" s="3">
        <v>-11120</v>
      </c>
      <c r="K633" s="3">
        <v>-11120</v>
      </c>
      <c r="L633" s="3">
        <v>42588</v>
      </c>
      <c r="M633" s="3">
        <v>1095</v>
      </c>
    </row>
    <row r="634" spans="1:13" x14ac:dyDescent="0.25">
      <c r="A634">
        <v>633</v>
      </c>
      <c r="B634" s="2" t="s">
        <v>8</v>
      </c>
      <c r="C634" s="2" t="s">
        <v>4</v>
      </c>
      <c r="D634">
        <v>297</v>
      </c>
      <c r="E634">
        <v>-1</v>
      </c>
      <c r="F634" s="3">
        <v>0</v>
      </c>
      <c r="G634" s="3">
        <v>0</v>
      </c>
      <c r="H634" s="3">
        <v>0</v>
      </c>
      <c r="I634" s="3">
        <v>-33</v>
      </c>
      <c r="J634" s="3">
        <v>-730</v>
      </c>
      <c r="K634" s="3">
        <v>-730</v>
      </c>
      <c r="L634" s="3">
        <v>0</v>
      </c>
      <c r="M634" s="3">
        <v>0</v>
      </c>
    </row>
    <row r="635" spans="1:13" x14ac:dyDescent="0.25">
      <c r="A635">
        <v>634</v>
      </c>
      <c r="B635" s="2" t="s">
        <v>9</v>
      </c>
      <c r="C635" s="2" t="s">
        <v>4</v>
      </c>
      <c r="D635">
        <v>297</v>
      </c>
      <c r="E635">
        <v>-1</v>
      </c>
      <c r="F635" s="3">
        <v>0</v>
      </c>
      <c r="G635" s="3">
        <v>3153</v>
      </c>
      <c r="H635" s="3">
        <v>531</v>
      </c>
      <c r="I635" s="3">
        <v>531</v>
      </c>
      <c r="J635" s="3">
        <v>-199</v>
      </c>
      <c r="K635" s="3">
        <v>-199</v>
      </c>
      <c r="L635" s="3">
        <v>299</v>
      </c>
      <c r="M635" s="3">
        <v>0</v>
      </c>
    </row>
    <row r="636" spans="1:13" x14ac:dyDescent="0.25">
      <c r="A636">
        <v>635</v>
      </c>
      <c r="B636" s="2" t="s">
        <v>9</v>
      </c>
      <c r="C636" s="2" t="s">
        <v>4</v>
      </c>
      <c r="D636">
        <v>297</v>
      </c>
      <c r="E636">
        <v>-1</v>
      </c>
      <c r="F636" s="3">
        <v>0</v>
      </c>
      <c r="G636" s="3">
        <v>0</v>
      </c>
      <c r="H636" s="3">
        <v>0</v>
      </c>
      <c r="I636" s="3">
        <v>-100</v>
      </c>
      <c r="J636" s="3">
        <v>-100</v>
      </c>
      <c r="K636" s="3">
        <v>-100</v>
      </c>
      <c r="L636" s="3">
        <v>0</v>
      </c>
      <c r="M636" s="3">
        <v>0</v>
      </c>
    </row>
    <row r="637" spans="1:13" x14ac:dyDescent="0.25">
      <c r="A637">
        <v>636</v>
      </c>
      <c r="B637" s="2" t="s">
        <v>7</v>
      </c>
      <c r="C637" s="2" t="s">
        <v>4</v>
      </c>
      <c r="D637">
        <v>297</v>
      </c>
      <c r="E637">
        <v>-1</v>
      </c>
      <c r="F637" s="3">
        <v>0</v>
      </c>
      <c r="G637" s="3">
        <v>0</v>
      </c>
      <c r="H637" s="3">
        <v>-66</v>
      </c>
      <c r="I637" s="3">
        <v>-66</v>
      </c>
      <c r="J637" s="3">
        <v>-66</v>
      </c>
      <c r="K637" s="3">
        <v>-66</v>
      </c>
      <c r="L637" s="3">
        <v>0</v>
      </c>
      <c r="M637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7"/>
  <sheetViews>
    <sheetView workbookViewId="0">
      <selection sqref="A1:J1048576"/>
    </sheetView>
  </sheetViews>
  <sheetFormatPr defaultRowHeight="15" x14ac:dyDescent="0.25"/>
  <cols>
    <col min="1" max="1" width="4" bestFit="1" customWidth="1"/>
    <col min="2" max="2" width="5.5703125" bestFit="1" customWidth="1"/>
    <col min="3" max="3" width="6.140625" bestFit="1" customWidth="1"/>
    <col min="4" max="4" width="5.85546875" bestFit="1" customWidth="1"/>
    <col min="5" max="5" width="10.85546875" bestFit="1" customWidth="1"/>
    <col min="6" max="8" width="9.85546875" bestFit="1" customWidth="1"/>
    <col min="10" max="10" width="9.85546875" bestFit="1" customWidth="1"/>
    <col min="13" max="17" width="9.5703125" bestFit="1" customWidth="1"/>
  </cols>
  <sheetData>
    <row r="1" spans="1:18" ht="15.75" thickBot="1" x14ac:dyDescent="0.3">
      <c r="A1" s="9" t="s">
        <v>0</v>
      </c>
      <c r="B1" s="17" t="s">
        <v>2</v>
      </c>
      <c r="C1" s="9" t="s">
        <v>20</v>
      </c>
      <c r="D1" s="9" t="s">
        <v>21</v>
      </c>
      <c r="E1" s="9" t="s">
        <v>31</v>
      </c>
      <c r="F1" s="9" t="s">
        <v>24</v>
      </c>
      <c r="G1" s="9" t="s">
        <v>28</v>
      </c>
      <c r="H1" s="9" t="s">
        <v>32</v>
      </c>
      <c r="I1" s="9" t="s">
        <v>33</v>
      </c>
      <c r="J1" s="9" t="s">
        <v>34</v>
      </c>
    </row>
    <row r="2" spans="1:18" x14ac:dyDescent="0.25">
      <c r="A2">
        <v>1</v>
      </c>
      <c r="B2" s="16" t="s">
        <v>4</v>
      </c>
      <c r="C2">
        <v>291</v>
      </c>
      <c r="D2">
        <v>1</v>
      </c>
      <c r="E2" s="3">
        <v>11950</v>
      </c>
      <c r="F2" s="3">
        <v>332</v>
      </c>
      <c r="G2" s="3">
        <v>100</v>
      </c>
      <c r="H2" s="3">
        <v>0</v>
      </c>
      <c r="I2" s="3">
        <v>0</v>
      </c>
      <c r="J2" s="3">
        <v>0</v>
      </c>
      <c r="L2" s="6"/>
      <c r="M2" s="6" t="s">
        <v>31</v>
      </c>
      <c r="N2" s="6" t="s">
        <v>24</v>
      </c>
      <c r="O2" s="6" t="s">
        <v>28</v>
      </c>
      <c r="P2" s="6" t="s">
        <v>32</v>
      </c>
      <c r="Q2" s="6" t="s">
        <v>33</v>
      </c>
      <c r="R2" s="6" t="s">
        <v>34</v>
      </c>
    </row>
    <row r="3" spans="1:18" x14ac:dyDescent="0.25">
      <c r="A3">
        <v>2</v>
      </c>
      <c r="B3" s="2" t="s">
        <v>4</v>
      </c>
      <c r="C3">
        <v>291</v>
      </c>
      <c r="D3">
        <v>1</v>
      </c>
      <c r="E3" s="3">
        <v>146319</v>
      </c>
      <c r="F3" s="3">
        <v>55799</v>
      </c>
      <c r="G3" s="3">
        <v>498</v>
      </c>
      <c r="H3" s="3">
        <v>55666</v>
      </c>
      <c r="I3" s="3">
        <v>0</v>
      </c>
      <c r="J3" s="3">
        <v>55666</v>
      </c>
      <c r="L3" s="4" t="s">
        <v>31</v>
      </c>
      <c r="M3" s="7">
        <v>1</v>
      </c>
      <c r="N3" s="7"/>
      <c r="O3" s="7"/>
      <c r="P3" s="7"/>
      <c r="Q3" s="7"/>
      <c r="R3" s="7"/>
    </row>
    <row r="4" spans="1:18" x14ac:dyDescent="0.25">
      <c r="A4">
        <v>3</v>
      </c>
      <c r="B4" s="2" t="s">
        <v>6</v>
      </c>
      <c r="C4">
        <v>291</v>
      </c>
      <c r="D4">
        <v>1</v>
      </c>
      <c r="E4" s="3">
        <v>28978</v>
      </c>
      <c r="F4" s="3">
        <v>6174</v>
      </c>
      <c r="G4" s="3">
        <v>1560</v>
      </c>
      <c r="H4" s="3">
        <v>5311</v>
      </c>
      <c r="I4" s="3">
        <v>0</v>
      </c>
      <c r="J4" s="3">
        <v>5311</v>
      </c>
      <c r="L4" s="4" t="s">
        <v>24</v>
      </c>
      <c r="M4" s="7">
        <v>0.89348244255022891</v>
      </c>
      <c r="N4" s="7">
        <v>1</v>
      </c>
      <c r="O4" s="7"/>
      <c r="P4" s="7"/>
      <c r="Q4" s="7"/>
      <c r="R4" s="7"/>
    </row>
    <row r="5" spans="1:18" x14ac:dyDescent="0.25">
      <c r="A5">
        <v>4</v>
      </c>
      <c r="B5" s="2" t="s">
        <v>4</v>
      </c>
      <c r="C5">
        <v>291</v>
      </c>
      <c r="D5">
        <v>1</v>
      </c>
      <c r="E5" s="3">
        <v>23568</v>
      </c>
      <c r="F5" s="3">
        <v>7070</v>
      </c>
      <c r="G5" s="3">
        <v>2788</v>
      </c>
      <c r="H5" s="3">
        <v>0</v>
      </c>
      <c r="I5" s="3">
        <v>4050</v>
      </c>
      <c r="J5" s="3">
        <v>4050</v>
      </c>
      <c r="L5" s="4" t="s">
        <v>28</v>
      </c>
      <c r="M5" s="7">
        <v>0.30278754480538067</v>
      </c>
      <c r="N5" s="7">
        <v>0.5274454629896238</v>
      </c>
      <c r="O5" s="7">
        <v>1</v>
      </c>
      <c r="P5" s="7"/>
      <c r="Q5" s="7"/>
      <c r="R5" s="7"/>
    </row>
    <row r="6" spans="1:18" x14ac:dyDescent="0.25">
      <c r="A6">
        <v>5</v>
      </c>
      <c r="B6" s="2" t="s">
        <v>4</v>
      </c>
      <c r="C6">
        <v>291</v>
      </c>
      <c r="D6">
        <v>1</v>
      </c>
      <c r="E6" s="3">
        <v>8564</v>
      </c>
      <c r="F6" s="3">
        <v>2058</v>
      </c>
      <c r="G6" s="3">
        <v>2888</v>
      </c>
      <c r="H6" s="3">
        <v>0</v>
      </c>
      <c r="I6" s="3">
        <v>0</v>
      </c>
      <c r="J6" s="3">
        <v>0</v>
      </c>
      <c r="L6" s="4" t="s">
        <v>32</v>
      </c>
      <c r="M6" s="7">
        <v>0.89421507796497146</v>
      </c>
      <c r="N6" s="7">
        <v>0.90992486464716815</v>
      </c>
      <c r="O6" s="7">
        <v>0.246332874476793</v>
      </c>
      <c r="P6" s="7">
        <v>1</v>
      </c>
      <c r="Q6" s="7"/>
      <c r="R6" s="7"/>
    </row>
    <row r="7" spans="1:18" x14ac:dyDescent="0.25">
      <c r="A7">
        <v>6</v>
      </c>
      <c r="B7" s="2" t="s">
        <v>4</v>
      </c>
      <c r="C7">
        <v>291</v>
      </c>
      <c r="D7">
        <v>1</v>
      </c>
      <c r="E7" s="3">
        <v>44414</v>
      </c>
      <c r="F7" s="3">
        <v>12448</v>
      </c>
      <c r="G7" s="3">
        <v>3685</v>
      </c>
      <c r="H7" s="3">
        <v>0</v>
      </c>
      <c r="I7" s="3">
        <v>6539</v>
      </c>
      <c r="J7" s="3">
        <v>6539</v>
      </c>
      <c r="L7" s="4" t="s">
        <v>33</v>
      </c>
      <c r="M7" s="7">
        <v>0.78781620020182708</v>
      </c>
      <c r="N7" s="7">
        <v>0.74433064840937313</v>
      </c>
      <c r="O7" s="7">
        <v>3.7976703791652106E-2</v>
      </c>
      <c r="P7" s="7">
        <v>0.70461189468180052</v>
      </c>
      <c r="Q7" s="7">
        <v>1</v>
      </c>
      <c r="R7" s="7"/>
    </row>
    <row r="8" spans="1:18" ht="15.75" thickBot="1" x14ac:dyDescent="0.3">
      <c r="A8">
        <v>7</v>
      </c>
      <c r="B8" s="2" t="s">
        <v>4</v>
      </c>
      <c r="C8">
        <v>291</v>
      </c>
      <c r="D8">
        <v>1</v>
      </c>
      <c r="E8" s="3">
        <v>391987</v>
      </c>
      <c r="F8" s="3">
        <v>41725</v>
      </c>
      <c r="G8" s="3">
        <v>5875</v>
      </c>
      <c r="H8" s="3">
        <v>34090</v>
      </c>
      <c r="I8" s="3">
        <v>1129</v>
      </c>
      <c r="J8" s="3">
        <v>35219</v>
      </c>
      <c r="L8" s="5" t="s">
        <v>34</v>
      </c>
      <c r="M8" s="8">
        <v>0.92024166523379014</v>
      </c>
      <c r="N8" s="8">
        <v>0.91295946453933774</v>
      </c>
      <c r="O8" s="8">
        <v>0.18026376265774774</v>
      </c>
      <c r="P8" s="8">
        <v>0.95694817488343076</v>
      </c>
      <c r="Q8" s="8">
        <v>0.88024267303140202</v>
      </c>
      <c r="R8" s="8">
        <v>1</v>
      </c>
    </row>
    <row r="9" spans="1:18" ht="15.75" thickBot="1" x14ac:dyDescent="0.3">
      <c r="A9">
        <v>8</v>
      </c>
      <c r="B9" s="2" t="s">
        <v>10</v>
      </c>
      <c r="C9">
        <v>291</v>
      </c>
      <c r="D9">
        <v>1</v>
      </c>
      <c r="E9" s="3">
        <v>5575980</v>
      </c>
      <c r="F9" s="3">
        <v>1263925</v>
      </c>
      <c r="G9" s="3">
        <v>6274</v>
      </c>
      <c r="H9" s="3">
        <v>1406360</v>
      </c>
      <c r="I9" s="3">
        <v>112627</v>
      </c>
      <c r="J9" s="3">
        <v>1518987</v>
      </c>
    </row>
    <row r="10" spans="1:18" x14ac:dyDescent="0.25">
      <c r="A10">
        <v>9</v>
      </c>
      <c r="B10" s="2" t="s">
        <v>11</v>
      </c>
      <c r="C10">
        <v>291</v>
      </c>
      <c r="D10">
        <v>1</v>
      </c>
      <c r="E10" s="3">
        <v>3993162</v>
      </c>
      <c r="F10" s="3">
        <v>85109</v>
      </c>
      <c r="G10" s="3">
        <v>6473</v>
      </c>
      <c r="H10" s="3">
        <v>66355</v>
      </c>
      <c r="I10" s="3">
        <v>2755</v>
      </c>
      <c r="J10" s="3">
        <v>69110</v>
      </c>
      <c r="L10" s="6"/>
      <c r="M10" s="6" t="s">
        <v>31</v>
      </c>
      <c r="N10" s="6" t="s">
        <v>24</v>
      </c>
      <c r="O10" s="6" t="s">
        <v>28</v>
      </c>
      <c r="P10" s="6" t="s">
        <v>32</v>
      </c>
      <c r="Q10" s="6" t="s">
        <v>33</v>
      </c>
      <c r="R10" s="6" t="s">
        <v>34</v>
      </c>
    </row>
    <row r="11" spans="1:18" x14ac:dyDescent="0.25">
      <c r="A11">
        <v>10</v>
      </c>
      <c r="B11" s="2" t="s">
        <v>4</v>
      </c>
      <c r="C11">
        <v>291</v>
      </c>
      <c r="D11">
        <v>1</v>
      </c>
      <c r="E11" s="3">
        <v>31899</v>
      </c>
      <c r="F11" s="3">
        <v>7568</v>
      </c>
      <c r="G11" s="3">
        <v>6971</v>
      </c>
      <c r="H11" s="3">
        <v>0</v>
      </c>
      <c r="I11" s="3">
        <v>0</v>
      </c>
      <c r="J11" s="3">
        <v>0</v>
      </c>
      <c r="L11" s="4" t="s">
        <v>31</v>
      </c>
      <c r="M11" s="4">
        <v>1</v>
      </c>
      <c r="N11" s="4"/>
      <c r="O11" s="4"/>
      <c r="P11" s="4"/>
      <c r="Q11" s="4"/>
      <c r="R11" s="4"/>
    </row>
    <row r="12" spans="1:18" x14ac:dyDescent="0.25">
      <c r="A12">
        <v>11</v>
      </c>
      <c r="B12" s="2" t="s">
        <v>4</v>
      </c>
      <c r="C12">
        <v>291</v>
      </c>
      <c r="D12">
        <v>1</v>
      </c>
      <c r="E12" s="3">
        <v>64297</v>
      </c>
      <c r="F12" s="3">
        <v>20713</v>
      </c>
      <c r="G12" s="3">
        <v>11551</v>
      </c>
      <c r="H12" s="3">
        <v>29841</v>
      </c>
      <c r="I12" s="3">
        <v>16298</v>
      </c>
      <c r="J12" s="3">
        <v>46139</v>
      </c>
      <c r="L12" s="4" t="s">
        <v>24</v>
      </c>
      <c r="M12" s="7">
        <v>0.89348244255022891</v>
      </c>
      <c r="N12" s="7">
        <v>1</v>
      </c>
      <c r="O12" s="7"/>
      <c r="P12" s="7"/>
      <c r="Q12" s="7"/>
      <c r="R12" s="4"/>
    </row>
    <row r="13" spans="1:18" x14ac:dyDescent="0.25">
      <c r="A13">
        <v>12</v>
      </c>
      <c r="B13" s="2" t="s">
        <v>14</v>
      </c>
      <c r="C13">
        <v>291</v>
      </c>
      <c r="D13">
        <v>1</v>
      </c>
      <c r="E13" s="3">
        <v>498241</v>
      </c>
      <c r="F13" s="3">
        <v>57226</v>
      </c>
      <c r="G13" s="3">
        <v>13112</v>
      </c>
      <c r="H13" s="3">
        <v>4647</v>
      </c>
      <c r="I13" s="3">
        <v>432052</v>
      </c>
      <c r="J13" s="3">
        <v>436699</v>
      </c>
      <c r="L13" s="4" t="s">
        <v>28</v>
      </c>
      <c r="M13" s="7">
        <v>0.30278754480538067</v>
      </c>
      <c r="N13" s="7">
        <v>0.5274454629896238</v>
      </c>
      <c r="O13" s="7">
        <v>1</v>
      </c>
      <c r="P13" s="7"/>
      <c r="Q13" s="7"/>
      <c r="R13" s="4"/>
    </row>
    <row r="14" spans="1:18" x14ac:dyDescent="0.25">
      <c r="A14">
        <v>13</v>
      </c>
      <c r="B14" s="2" t="s">
        <v>4</v>
      </c>
      <c r="C14">
        <v>291</v>
      </c>
      <c r="D14">
        <v>1</v>
      </c>
      <c r="E14" s="3">
        <v>670650</v>
      </c>
      <c r="F14" s="3">
        <v>80263</v>
      </c>
      <c r="G14" s="3">
        <v>14273</v>
      </c>
      <c r="H14" s="3">
        <v>60081</v>
      </c>
      <c r="I14" s="3">
        <v>498</v>
      </c>
      <c r="J14" s="3">
        <v>60579</v>
      </c>
      <c r="L14" s="4" t="s">
        <v>32</v>
      </c>
      <c r="M14" s="7">
        <v>0.89421507796497146</v>
      </c>
      <c r="N14" s="7">
        <v>0.90992486464716815</v>
      </c>
      <c r="O14" s="7">
        <v>0.246332874476793</v>
      </c>
      <c r="P14" s="7">
        <v>1</v>
      </c>
      <c r="Q14" s="7"/>
      <c r="R14" s="4"/>
    </row>
    <row r="15" spans="1:18" x14ac:dyDescent="0.25">
      <c r="A15">
        <v>14</v>
      </c>
      <c r="B15" s="2" t="s">
        <v>4</v>
      </c>
      <c r="C15">
        <v>291</v>
      </c>
      <c r="D15">
        <v>1</v>
      </c>
      <c r="E15" s="3">
        <v>318296</v>
      </c>
      <c r="F15" s="3">
        <v>145887</v>
      </c>
      <c r="G15" s="3">
        <v>18921</v>
      </c>
      <c r="H15" s="3">
        <v>121158</v>
      </c>
      <c r="I15" s="3">
        <v>6473</v>
      </c>
      <c r="J15" s="3">
        <v>127631</v>
      </c>
      <c r="L15" s="4" t="s">
        <v>33</v>
      </c>
      <c r="M15" s="7">
        <v>0.78781620020182708</v>
      </c>
      <c r="N15" s="7">
        <v>0.74433064840937313</v>
      </c>
      <c r="O15" s="7">
        <v>3.7976703791652106E-2</v>
      </c>
      <c r="P15" s="7">
        <v>0.70461189468180052</v>
      </c>
      <c r="Q15" s="7">
        <v>1</v>
      </c>
      <c r="R15" s="4"/>
    </row>
    <row r="16" spans="1:18" ht="15.75" thickBot="1" x14ac:dyDescent="0.3">
      <c r="A16">
        <v>15</v>
      </c>
      <c r="B16" s="2" t="s">
        <v>10</v>
      </c>
      <c r="C16">
        <v>291</v>
      </c>
      <c r="D16">
        <v>1</v>
      </c>
      <c r="E16" s="3">
        <v>8226582</v>
      </c>
      <c r="F16" s="3">
        <v>2034588</v>
      </c>
      <c r="G16" s="3">
        <v>22273</v>
      </c>
      <c r="H16" s="3">
        <v>1569209</v>
      </c>
      <c r="I16" s="3">
        <v>1285700</v>
      </c>
      <c r="J16" s="3">
        <v>2854909</v>
      </c>
      <c r="L16" s="5" t="s">
        <v>34</v>
      </c>
      <c r="M16" s="8">
        <v>0.92024166523379014</v>
      </c>
      <c r="N16" s="8">
        <v>0.91295946453933774</v>
      </c>
      <c r="O16" s="8">
        <v>0.18026376265774774</v>
      </c>
      <c r="P16" s="8">
        <v>0.95694817488343076</v>
      </c>
      <c r="Q16" s="8">
        <v>0.88024267303140202</v>
      </c>
      <c r="R16" s="5">
        <v>1</v>
      </c>
    </row>
    <row r="17" spans="1:10" x14ac:dyDescent="0.25">
      <c r="A17">
        <v>16</v>
      </c>
      <c r="B17" s="2" t="s">
        <v>4</v>
      </c>
      <c r="C17">
        <v>291</v>
      </c>
      <c r="D17">
        <v>1</v>
      </c>
      <c r="E17" s="3">
        <v>18609540</v>
      </c>
      <c r="F17" s="3">
        <v>3825765</v>
      </c>
      <c r="G17" s="3">
        <v>23534</v>
      </c>
      <c r="H17" s="3">
        <v>3172575</v>
      </c>
      <c r="I17" s="3">
        <v>2833665</v>
      </c>
      <c r="J17" s="3">
        <v>6006240</v>
      </c>
    </row>
    <row r="18" spans="1:10" x14ac:dyDescent="0.25">
      <c r="A18">
        <v>17</v>
      </c>
      <c r="B18" s="2" t="s">
        <v>4</v>
      </c>
      <c r="C18">
        <v>291</v>
      </c>
      <c r="D18">
        <v>1</v>
      </c>
      <c r="E18" s="3">
        <v>202118</v>
      </c>
      <c r="F18" s="3">
        <v>124378</v>
      </c>
      <c r="G18" s="3">
        <v>24464</v>
      </c>
      <c r="H18" s="3">
        <v>72197</v>
      </c>
      <c r="I18" s="3">
        <v>20348</v>
      </c>
      <c r="J18" s="3">
        <v>92545</v>
      </c>
    </row>
    <row r="19" spans="1:10" x14ac:dyDescent="0.25">
      <c r="A19">
        <v>18</v>
      </c>
      <c r="B19" s="2" t="s">
        <v>4</v>
      </c>
      <c r="C19">
        <v>291</v>
      </c>
      <c r="D19">
        <v>1</v>
      </c>
      <c r="E19" s="3">
        <v>5076413</v>
      </c>
      <c r="F19" s="3">
        <v>839607</v>
      </c>
      <c r="G19" s="3">
        <v>28945</v>
      </c>
      <c r="H19" s="3">
        <v>540729</v>
      </c>
      <c r="I19" s="3">
        <v>1286729</v>
      </c>
      <c r="J19" s="3">
        <v>1827458</v>
      </c>
    </row>
    <row r="20" spans="1:10" x14ac:dyDescent="0.25">
      <c r="A20">
        <v>19</v>
      </c>
      <c r="B20" s="2" t="s">
        <v>10</v>
      </c>
      <c r="C20">
        <v>291</v>
      </c>
      <c r="D20">
        <v>1</v>
      </c>
      <c r="E20" s="3">
        <v>8966740</v>
      </c>
      <c r="F20" s="3">
        <v>2098719</v>
      </c>
      <c r="G20" s="3">
        <v>29576</v>
      </c>
      <c r="H20" s="3">
        <v>1667563</v>
      </c>
      <c r="I20" s="3">
        <v>394908</v>
      </c>
      <c r="J20" s="3">
        <v>2062471</v>
      </c>
    </row>
    <row r="21" spans="1:10" x14ac:dyDescent="0.25">
      <c r="A21">
        <v>20</v>
      </c>
      <c r="B21" s="2" t="s">
        <v>4</v>
      </c>
      <c r="C21">
        <v>291</v>
      </c>
      <c r="D21">
        <v>1</v>
      </c>
      <c r="E21" s="3">
        <v>286729</v>
      </c>
      <c r="F21" s="3">
        <v>163580</v>
      </c>
      <c r="G21" s="3">
        <v>32298</v>
      </c>
      <c r="H21" s="3">
        <v>129921</v>
      </c>
      <c r="I21" s="3">
        <v>0</v>
      </c>
      <c r="J21" s="3">
        <v>129921</v>
      </c>
    </row>
    <row r="22" spans="1:10" x14ac:dyDescent="0.25">
      <c r="A22">
        <v>21</v>
      </c>
      <c r="B22" s="2" t="s">
        <v>4</v>
      </c>
      <c r="C22">
        <v>291</v>
      </c>
      <c r="D22">
        <v>1</v>
      </c>
      <c r="E22" s="3">
        <v>582554</v>
      </c>
      <c r="F22" s="3">
        <v>295160</v>
      </c>
      <c r="G22" s="3">
        <v>37011</v>
      </c>
      <c r="H22" s="3">
        <v>257850</v>
      </c>
      <c r="I22" s="3">
        <v>4846</v>
      </c>
      <c r="J22" s="3">
        <v>262696</v>
      </c>
    </row>
    <row r="23" spans="1:10" x14ac:dyDescent="0.25">
      <c r="A23">
        <v>22</v>
      </c>
      <c r="B23" s="2" t="s">
        <v>4</v>
      </c>
      <c r="C23">
        <v>291</v>
      </c>
      <c r="D23">
        <v>1</v>
      </c>
      <c r="E23" s="3">
        <v>168791</v>
      </c>
      <c r="F23" s="3">
        <v>75815</v>
      </c>
      <c r="G23" s="3">
        <v>58853</v>
      </c>
      <c r="H23" s="3">
        <v>8863</v>
      </c>
      <c r="I23" s="3">
        <v>3718</v>
      </c>
      <c r="J23" s="3">
        <v>12581</v>
      </c>
    </row>
    <row r="24" spans="1:10" x14ac:dyDescent="0.25">
      <c r="A24">
        <v>23</v>
      </c>
      <c r="B24" s="2" t="s">
        <v>4</v>
      </c>
      <c r="C24">
        <v>291</v>
      </c>
      <c r="D24">
        <v>1</v>
      </c>
      <c r="E24" s="3">
        <v>1978657</v>
      </c>
      <c r="F24" s="3">
        <v>107216</v>
      </c>
      <c r="G24" s="3">
        <v>81126</v>
      </c>
      <c r="H24" s="3">
        <v>8597</v>
      </c>
      <c r="I24" s="3">
        <v>16033</v>
      </c>
      <c r="J24" s="3">
        <v>24630</v>
      </c>
    </row>
    <row r="25" spans="1:10" x14ac:dyDescent="0.25">
      <c r="A25">
        <v>24</v>
      </c>
      <c r="B25" s="2" t="s">
        <v>11</v>
      </c>
      <c r="C25">
        <v>291</v>
      </c>
      <c r="D25">
        <v>1</v>
      </c>
      <c r="E25" s="3">
        <v>1992863</v>
      </c>
      <c r="F25" s="3">
        <v>14937</v>
      </c>
      <c r="G25" s="3">
        <v>82752</v>
      </c>
      <c r="H25" s="3">
        <v>44613</v>
      </c>
      <c r="I25" s="3">
        <v>7369</v>
      </c>
      <c r="J25" s="3">
        <v>51982</v>
      </c>
    </row>
    <row r="26" spans="1:10" x14ac:dyDescent="0.25">
      <c r="A26">
        <v>25</v>
      </c>
      <c r="B26" s="2" t="s">
        <v>4</v>
      </c>
      <c r="C26">
        <v>291</v>
      </c>
      <c r="D26">
        <v>1</v>
      </c>
      <c r="E26" s="3">
        <v>199097</v>
      </c>
      <c r="F26" s="3">
        <v>106187</v>
      </c>
      <c r="G26" s="3">
        <v>102802</v>
      </c>
      <c r="H26" s="3">
        <v>0</v>
      </c>
      <c r="I26" s="3">
        <v>2722</v>
      </c>
      <c r="J26" s="3">
        <v>2722</v>
      </c>
    </row>
    <row r="27" spans="1:10" x14ac:dyDescent="0.25">
      <c r="A27">
        <v>26</v>
      </c>
      <c r="B27" s="2" t="s">
        <v>4</v>
      </c>
      <c r="C27">
        <v>291</v>
      </c>
      <c r="D27">
        <v>1</v>
      </c>
      <c r="E27" s="3">
        <v>406161</v>
      </c>
      <c r="F27" s="3">
        <v>188873</v>
      </c>
      <c r="G27" s="3">
        <v>105490</v>
      </c>
      <c r="H27" s="3">
        <v>27219</v>
      </c>
      <c r="I27" s="3">
        <v>88296</v>
      </c>
      <c r="J27" s="3">
        <v>115515</v>
      </c>
    </row>
    <row r="28" spans="1:10" x14ac:dyDescent="0.25">
      <c r="A28">
        <v>27</v>
      </c>
      <c r="B28" s="2" t="s">
        <v>10</v>
      </c>
      <c r="C28">
        <v>291</v>
      </c>
      <c r="D28">
        <v>1</v>
      </c>
      <c r="E28" s="3">
        <v>744972</v>
      </c>
      <c r="F28" s="3">
        <v>480880</v>
      </c>
      <c r="G28" s="3">
        <v>109905</v>
      </c>
      <c r="H28" s="3">
        <v>285567</v>
      </c>
      <c r="I28" s="3">
        <v>81358</v>
      </c>
      <c r="J28" s="3">
        <v>366925</v>
      </c>
    </row>
    <row r="29" spans="1:10" x14ac:dyDescent="0.25">
      <c r="A29">
        <v>28</v>
      </c>
      <c r="B29" s="2" t="s">
        <v>4</v>
      </c>
      <c r="C29">
        <v>291</v>
      </c>
      <c r="D29">
        <v>1</v>
      </c>
      <c r="E29" s="3">
        <v>2467238</v>
      </c>
      <c r="F29" s="3">
        <v>1199064</v>
      </c>
      <c r="G29" s="3">
        <v>116577</v>
      </c>
      <c r="H29" s="3">
        <v>943537</v>
      </c>
      <c r="I29" s="3">
        <v>107781</v>
      </c>
      <c r="J29" s="3">
        <v>1051318</v>
      </c>
    </row>
    <row r="30" spans="1:10" x14ac:dyDescent="0.25">
      <c r="A30">
        <v>29</v>
      </c>
      <c r="B30" s="2" t="s">
        <v>4</v>
      </c>
      <c r="C30">
        <v>291</v>
      </c>
      <c r="D30">
        <v>1</v>
      </c>
      <c r="E30" s="3">
        <v>1727112</v>
      </c>
      <c r="F30" s="3">
        <v>251245</v>
      </c>
      <c r="G30" s="3">
        <v>122486</v>
      </c>
      <c r="H30" s="3">
        <v>125174</v>
      </c>
      <c r="I30" s="3">
        <v>37044</v>
      </c>
      <c r="J30" s="3">
        <v>162218</v>
      </c>
    </row>
    <row r="31" spans="1:10" x14ac:dyDescent="0.25">
      <c r="A31">
        <v>30</v>
      </c>
      <c r="B31" s="2" t="s">
        <v>4</v>
      </c>
      <c r="C31">
        <v>291</v>
      </c>
      <c r="D31">
        <v>1</v>
      </c>
      <c r="E31" s="3">
        <v>717155</v>
      </c>
      <c r="F31" s="3">
        <v>212176</v>
      </c>
      <c r="G31" s="3">
        <v>127531</v>
      </c>
      <c r="H31" s="3">
        <v>71566</v>
      </c>
      <c r="I31" s="3">
        <v>16365</v>
      </c>
      <c r="J31" s="3">
        <v>87931</v>
      </c>
    </row>
    <row r="32" spans="1:10" x14ac:dyDescent="0.25">
      <c r="A32">
        <v>31</v>
      </c>
      <c r="B32" s="2" t="s">
        <v>4</v>
      </c>
      <c r="C32">
        <v>291</v>
      </c>
      <c r="D32">
        <v>1</v>
      </c>
      <c r="E32" s="3">
        <v>1513344</v>
      </c>
      <c r="F32" s="3">
        <v>154020</v>
      </c>
      <c r="G32" s="3">
        <v>133141</v>
      </c>
      <c r="H32" s="3">
        <v>55832</v>
      </c>
      <c r="I32" s="3">
        <v>12481</v>
      </c>
      <c r="J32" s="3">
        <v>68313</v>
      </c>
    </row>
    <row r="33" spans="1:10" x14ac:dyDescent="0.25">
      <c r="A33">
        <v>32</v>
      </c>
      <c r="B33" s="2" t="s">
        <v>10</v>
      </c>
      <c r="C33">
        <v>291</v>
      </c>
      <c r="D33">
        <v>1</v>
      </c>
      <c r="E33" s="3">
        <v>2766050</v>
      </c>
      <c r="F33" s="3">
        <v>933546</v>
      </c>
      <c r="G33" s="3">
        <v>141406</v>
      </c>
      <c r="H33" s="3">
        <v>747693</v>
      </c>
      <c r="I33" s="3">
        <v>30804</v>
      </c>
      <c r="J33" s="3">
        <v>778497</v>
      </c>
    </row>
    <row r="34" spans="1:10" x14ac:dyDescent="0.25">
      <c r="A34">
        <v>33</v>
      </c>
      <c r="B34" s="2" t="s">
        <v>4</v>
      </c>
      <c r="C34">
        <v>291</v>
      </c>
      <c r="D34">
        <v>1</v>
      </c>
      <c r="E34" s="3">
        <v>360154</v>
      </c>
      <c r="F34" s="3">
        <v>266414</v>
      </c>
      <c r="G34" s="3">
        <v>168526</v>
      </c>
      <c r="H34" s="3">
        <v>79367</v>
      </c>
      <c r="I34" s="3">
        <v>8133</v>
      </c>
      <c r="J34" s="3">
        <v>87500</v>
      </c>
    </row>
    <row r="35" spans="1:10" x14ac:dyDescent="0.25">
      <c r="A35">
        <v>34</v>
      </c>
      <c r="B35" s="2" t="s">
        <v>4</v>
      </c>
      <c r="C35">
        <v>291</v>
      </c>
      <c r="D35">
        <v>1</v>
      </c>
      <c r="E35" s="3">
        <v>246299</v>
      </c>
      <c r="F35" s="3">
        <v>180276</v>
      </c>
      <c r="G35" s="3">
        <v>180276</v>
      </c>
      <c r="H35" s="3">
        <v>0</v>
      </c>
      <c r="I35" s="3">
        <v>0</v>
      </c>
      <c r="J35" s="3">
        <v>0</v>
      </c>
    </row>
    <row r="36" spans="1:10" x14ac:dyDescent="0.25">
      <c r="A36">
        <v>35</v>
      </c>
      <c r="B36" s="2" t="s">
        <v>4</v>
      </c>
      <c r="C36">
        <v>291</v>
      </c>
      <c r="D36">
        <v>1</v>
      </c>
      <c r="E36" s="3">
        <v>1064131</v>
      </c>
      <c r="F36" s="3">
        <v>335723</v>
      </c>
      <c r="G36" s="3">
        <v>191197</v>
      </c>
      <c r="H36" s="3">
        <v>117374</v>
      </c>
      <c r="I36" s="3">
        <v>14041</v>
      </c>
      <c r="J36" s="3">
        <v>131415</v>
      </c>
    </row>
    <row r="37" spans="1:10" x14ac:dyDescent="0.25">
      <c r="A37">
        <v>36</v>
      </c>
      <c r="B37" s="2" t="s">
        <v>10</v>
      </c>
      <c r="C37">
        <v>291</v>
      </c>
      <c r="D37">
        <v>1</v>
      </c>
      <c r="E37" s="3">
        <v>2546173</v>
      </c>
      <c r="F37" s="3">
        <v>469594</v>
      </c>
      <c r="G37" s="3">
        <v>214532</v>
      </c>
      <c r="H37" s="3">
        <v>205670</v>
      </c>
      <c r="I37" s="3">
        <v>21244</v>
      </c>
      <c r="J37" s="3">
        <v>226914</v>
      </c>
    </row>
    <row r="38" spans="1:10" x14ac:dyDescent="0.25">
      <c r="A38">
        <v>37</v>
      </c>
      <c r="B38" s="2" t="s">
        <v>4</v>
      </c>
      <c r="C38">
        <v>291</v>
      </c>
      <c r="D38">
        <v>1</v>
      </c>
      <c r="E38" s="3">
        <v>2005311</v>
      </c>
      <c r="F38" s="3">
        <v>1224856</v>
      </c>
      <c r="G38" s="3">
        <v>226217</v>
      </c>
      <c r="H38" s="3">
        <v>779659</v>
      </c>
      <c r="I38" s="3">
        <v>287360</v>
      </c>
      <c r="J38" s="3">
        <v>1067019</v>
      </c>
    </row>
    <row r="39" spans="1:10" x14ac:dyDescent="0.25">
      <c r="A39">
        <v>38</v>
      </c>
      <c r="B39" s="2" t="s">
        <v>4</v>
      </c>
      <c r="C39">
        <v>291</v>
      </c>
      <c r="D39">
        <v>1</v>
      </c>
      <c r="E39" s="3">
        <v>12143962</v>
      </c>
      <c r="F39" s="3">
        <v>3287891</v>
      </c>
      <c r="G39" s="3">
        <v>263560</v>
      </c>
      <c r="H39" s="3">
        <v>1810264</v>
      </c>
      <c r="I39" s="3">
        <v>1266248</v>
      </c>
      <c r="J39" s="3">
        <v>3076512</v>
      </c>
    </row>
    <row r="40" spans="1:10" x14ac:dyDescent="0.25">
      <c r="A40">
        <v>39</v>
      </c>
      <c r="B40" s="2" t="s">
        <v>4</v>
      </c>
      <c r="C40">
        <v>291</v>
      </c>
      <c r="D40">
        <v>1</v>
      </c>
      <c r="E40" s="3">
        <v>19375490</v>
      </c>
      <c r="F40" s="3">
        <v>1738565</v>
      </c>
      <c r="G40" s="3">
        <v>265053</v>
      </c>
      <c r="H40" s="3">
        <v>957445</v>
      </c>
      <c r="I40" s="3">
        <v>308869</v>
      </c>
      <c r="J40" s="3">
        <v>1266314</v>
      </c>
    </row>
    <row r="41" spans="1:10" x14ac:dyDescent="0.25">
      <c r="A41">
        <v>40</v>
      </c>
      <c r="B41" s="2" t="s">
        <v>4</v>
      </c>
      <c r="C41">
        <v>291</v>
      </c>
      <c r="D41">
        <v>1</v>
      </c>
      <c r="E41" s="3">
        <v>31695977</v>
      </c>
      <c r="F41" s="3">
        <v>8151630</v>
      </c>
      <c r="G41" s="3">
        <v>364403</v>
      </c>
      <c r="H41" s="3">
        <v>7249120</v>
      </c>
      <c r="I41" s="3">
        <v>1338445</v>
      </c>
      <c r="J41" s="3">
        <v>8587565</v>
      </c>
    </row>
    <row r="42" spans="1:10" x14ac:dyDescent="0.25">
      <c r="A42">
        <v>41</v>
      </c>
      <c r="B42" s="2" t="s">
        <v>4</v>
      </c>
      <c r="C42">
        <v>291</v>
      </c>
      <c r="D42">
        <v>1</v>
      </c>
      <c r="E42" s="3">
        <v>28003884</v>
      </c>
      <c r="F42" s="3">
        <v>2486291</v>
      </c>
      <c r="G42" s="3">
        <v>367457</v>
      </c>
      <c r="H42" s="3">
        <v>1158833</v>
      </c>
      <c r="I42" s="3">
        <v>994921</v>
      </c>
      <c r="J42" s="3">
        <v>2153754</v>
      </c>
    </row>
    <row r="43" spans="1:10" x14ac:dyDescent="0.25">
      <c r="A43">
        <v>42</v>
      </c>
      <c r="B43" s="2" t="s">
        <v>10</v>
      </c>
      <c r="C43">
        <v>291</v>
      </c>
      <c r="D43">
        <v>1</v>
      </c>
      <c r="E43" s="3">
        <v>17596462</v>
      </c>
      <c r="F43" s="3">
        <v>3893348</v>
      </c>
      <c r="G43" s="3">
        <v>505975</v>
      </c>
      <c r="H43" s="3">
        <v>3931255</v>
      </c>
      <c r="I43" s="3">
        <v>2397829</v>
      </c>
      <c r="J43" s="3">
        <v>6329084</v>
      </c>
    </row>
    <row r="44" spans="1:10" x14ac:dyDescent="0.25">
      <c r="A44">
        <v>43</v>
      </c>
      <c r="B44" s="2" t="s">
        <v>10</v>
      </c>
      <c r="C44">
        <v>291</v>
      </c>
      <c r="D44">
        <v>1</v>
      </c>
      <c r="E44" s="3">
        <v>15970424</v>
      </c>
      <c r="F44" s="3">
        <v>4855341</v>
      </c>
      <c r="G44" s="3">
        <v>518721</v>
      </c>
      <c r="H44" s="3">
        <v>3145555</v>
      </c>
      <c r="I44" s="3">
        <v>2483934</v>
      </c>
      <c r="J44" s="3">
        <v>5629489</v>
      </c>
    </row>
    <row r="45" spans="1:10" x14ac:dyDescent="0.25">
      <c r="A45">
        <v>44</v>
      </c>
      <c r="B45" s="2" t="s">
        <v>10</v>
      </c>
      <c r="C45">
        <v>291</v>
      </c>
      <c r="D45">
        <v>1</v>
      </c>
      <c r="E45" s="3">
        <v>12366029</v>
      </c>
      <c r="F45" s="3">
        <v>5004116</v>
      </c>
      <c r="G45" s="3">
        <v>535517</v>
      </c>
      <c r="H45" s="3">
        <v>3343989</v>
      </c>
      <c r="I45" s="3">
        <v>1026256</v>
      </c>
      <c r="J45" s="3">
        <v>4370245</v>
      </c>
    </row>
    <row r="46" spans="1:10" x14ac:dyDescent="0.25">
      <c r="A46">
        <v>45</v>
      </c>
      <c r="B46" s="2" t="s">
        <v>10</v>
      </c>
      <c r="C46">
        <v>291</v>
      </c>
      <c r="D46">
        <v>1</v>
      </c>
      <c r="E46" s="3">
        <v>17706732</v>
      </c>
      <c r="F46" s="3">
        <v>3487884</v>
      </c>
      <c r="G46" s="3">
        <v>565757</v>
      </c>
      <c r="H46" s="3">
        <v>2181770</v>
      </c>
      <c r="I46" s="3">
        <v>1751378</v>
      </c>
      <c r="J46" s="3">
        <v>3933148</v>
      </c>
    </row>
    <row r="47" spans="1:10" x14ac:dyDescent="0.25">
      <c r="A47">
        <v>46</v>
      </c>
      <c r="B47" s="2" t="s">
        <v>4</v>
      </c>
      <c r="C47">
        <v>291</v>
      </c>
      <c r="D47">
        <v>1</v>
      </c>
      <c r="E47" s="3">
        <v>9959736</v>
      </c>
      <c r="F47" s="3">
        <v>2036547</v>
      </c>
      <c r="G47" s="3">
        <v>804488</v>
      </c>
      <c r="H47" s="3">
        <v>581093</v>
      </c>
      <c r="I47" s="3">
        <v>575184</v>
      </c>
      <c r="J47" s="3">
        <v>1156277</v>
      </c>
    </row>
    <row r="48" spans="1:10" x14ac:dyDescent="0.25">
      <c r="A48">
        <v>47</v>
      </c>
      <c r="B48" s="2" t="s">
        <v>4</v>
      </c>
      <c r="C48">
        <v>291</v>
      </c>
      <c r="D48">
        <v>1</v>
      </c>
      <c r="E48" s="3">
        <v>3533858</v>
      </c>
      <c r="F48" s="3">
        <v>2075151</v>
      </c>
      <c r="G48" s="3">
        <v>946226</v>
      </c>
      <c r="H48" s="3">
        <v>873531</v>
      </c>
      <c r="I48" s="3">
        <v>275410</v>
      </c>
      <c r="J48" s="3">
        <v>1148941</v>
      </c>
    </row>
    <row r="49" spans="1:10" x14ac:dyDescent="0.25">
      <c r="A49">
        <v>48</v>
      </c>
      <c r="B49" s="2" t="s">
        <v>4</v>
      </c>
      <c r="C49">
        <v>291</v>
      </c>
      <c r="D49">
        <v>1</v>
      </c>
      <c r="E49" s="3">
        <v>13952898</v>
      </c>
      <c r="F49" s="3">
        <v>4973943</v>
      </c>
      <c r="G49" s="3">
        <v>975669</v>
      </c>
      <c r="H49" s="3">
        <v>3102436</v>
      </c>
      <c r="I49" s="3">
        <v>996249</v>
      </c>
      <c r="J49" s="3">
        <v>4098685</v>
      </c>
    </row>
    <row r="50" spans="1:10" x14ac:dyDescent="0.25">
      <c r="A50">
        <v>49</v>
      </c>
      <c r="B50" s="2" t="s">
        <v>10</v>
      </c>
      <c r="C50">
        <v>291</v>
      </c>
      <c r="D50">
        <v>1</v>
      </c>
      <c r="E50" s="3">
        <v>47827824</v>
      </c>
      <c r="F50" s="3">
        <v>12285833</v>
      </c>
      <c r="G50" s="3">
        <v>1098619</v>
      </c>
      <c r="H50" s="3">
        <v>10203213</v>
      </c>
      <c r="I50" s="3">
        <v>2055500</v>
      </c>
      <c r="J50" s="3">
        <v>12258713</v>
      </c>
    </row>
    <row r="51" spans="1:10" x14ac:dyDescent="0.25">
      <c r="A51">
        <v>50</v>
      </c>
      <c r="B51" s="2" t="s">
        <v>4</v>
      </c>
      <c r="C51">
        <v>291</v>
      </c>
      <c r="D51">
        <v>1</v>
      </c>
      <c r="E51" s="3">
        <v>3599681</v>
      </c>
      <c r="F51" s="3">
        <v>1896833</v>
      </c>
      <c r="G51" s="3">
        <v>1309898</v>
      </c>
      <c r="H51" s="3">
        <v>452134</v>
      </c>
      <c r="I51" s="3">
        <v>142933</v>
      </c>
      <c r="J51" s="3">
        <v>595067</v>
      </c>
    </row>
    <row r="52" spans="1:10" x14ac:dyDescent="0.25">
      <c r="A52">
        <v>51</v>
      </c>
      <c r="B52" s="2" t="s">
        <v>4</v>
      </c>
      <c r="C52">
        <v>291</v>
      </c>
      <c r="D52">
        <v>1</v>
      </c>
      <c r="E52" s="3">
        <v>13920401</v>
      </c>
      <c r="F52" s="3">
        <v>7042024</v>
      </c>
      <c r="G52" s="3">
        <v>1844188</v>
      </c>
      <c r="H52" s="3">
        <v>3237038</v>
      </c>
      <c r="I52" s="3">
        <v>3027385</v>
      </c>
      <c r="J52" s="3">
        <v>6264423</v>
      </c>
    </row>
    <row r="53" spans="1:10" x14ac:dyDescent="0.25">
      <c r="A53">
        <v>52</v>
      </c>
      <c r="B53" s="2" t="s">
        <v>10</v>
      </c>
      <c r="C53">
        <v>291</v>
      </c>
      <c r="D53">
        <v>1</v>
      </c>
      <c r="E53" s="3">
        <v>72361449</v>
      </c>
      <c r="F53" s="3">
        <v>12792140</v>
      </c>
      <c r="G53" s="3">
        <v>2306778</v>
      </c>
      <c r="H53" s="3">
        <v>10116843</v>
      </c>
      <c r="I53" s="3">
        <v>476997</v>
      </c>
      <c r="J53" s="3">
        <v>10593840</v>
      </c>
    </row>
    <row r="54" spans="1:10" x14ac:dyDescent="0.25">
      <c r="A54">
        <v>53</v>
      </c>
      <c r="B54" s="2" t="s">
        <v>10</v>
      </c>
      <c r="C54">
        <v>291</v>
      </c>
      <c r="D54">
        <v>1</v>
      </c>
      <c r="E54" s="3">
        <v>15920368</v>
      </c>
      <c r="F54" s="3">
        <v>6470657</v>
      </c>
      <c r="G54" s="3">
        <v>2736009</v>
      </c>
      <c r="H54" s="3">
        <v>3332802</v>
      </c>
      <c r="I54" s="3">
        <v>1130153</v>
      </c>
      <c r="J54" s="3">
        <v>4462955</v>
      </c>
    </row>
    <row r="55" spans="1:10" x14ac:dyDescent="0.25">
      <c r="A55">
        <v>54</v>
      </c>
      <c r="B55" s="2" t="s">
        <v>10</v>
      </c>
      <c r="C55">
        <v>291</v>
      </c>
      <c r="D55">
        <v>1</v>
      </c>
      <c r="E55" s="3">
        <v>106989744</v>
      </c>
      <c r="F55" s="3">
        <v>34458939</v>
      </c>
      <c r="G55" s="3">
        <v>10461727</v>
      </c>
      <c r="H55" s="3">
        <v>13907157</v>
      </c>
      <c r="I55" s="3">
        <v>5949711</v>
      </c>
      <c r="J55" s="3">
        <v>19856868</v>
      </c>
    </row>
    <row r="56" spans="1:10" x14ac:dyDescent="0.25">
      <c r="A56">
        <v>55</v>
      </c>
      <c r="B56" s="2" t="s">
        <v>10</v>
      </c>
      <c r="C56">
        <v>291</v>
      </c>
      <c r="D56">
        <v>1</v>
      </c>
      <c r="E56" s="3">
        <v>138837681</v>
      </c>
      <c r="F56" s="3">
        <v>39987585</v>
      </c>
      <c r="G56" s="3">
        <v>13795758</v>
      </c>
      <c r="H56" s="3">
        <v>17794430</v>
      </c>
      <c r="I56" s="3">
        <v>11247892</v>
      </c>
      <c r="J56" s="3">
        <v>29042322</v>
      </c>
    </row>
    <row r="57" spans="1:10" x14ac:dyDescent="0.25">
      <c r="A57">
        <v>56</v>
      </c>
      <c r="B57" s="2" t="s">
        <v>4</v>
      </c>
      <c r="C57">
        <v>292</v>
      </c>
      <c r="D57">
        <v>1</v>
      </c>
      <c r="E57" s="3">
        <v>5776</v>
      </c>
      <c r="F57" s="3">
        <v>465</v>
      </c>
      <c r="G57" s="3">
        <v>66</v>
      </c>
      <c r="H57" s="3">
        <v>0</v>
      </c>
      <c r="I57" s="3">
        <v>0</v>
      </c>
      <c r="J57" s="3">
        <v>0</v>
      </c>
    </row>
    <row r="58" spans="1:10" x14ac:dyDescent="0.25">
      <c r="A58">
        <v>57</v>
      </c>
      <c r="B58" s="2" t="s">
        <v>11</v>
      </c>
      <c r="C58">
        <v>292</v>
      </c>
      <c r="D58">
        <v>1</v>
      </c>
      <c r="E58" s="3">
        <v>13676</v>
      </c>
      <c r="F58" s="3">
        <v>66</v>
      </c>
      <c r="G58" s="3">
        <v>66</v>
      </c>
      <c r="H58" s="3">
        <v>0</v>
      </c>
      <c r="I58" s="3">
        <v>0</v>
      </c>
      <c r="J58" s="3">
        <v>0</v>
      </c>
    </row>
    <row r="59" spans="1:10" x14ac:dyDescent="0.25">
      <c r="A59">
        <v>58</v>
      </c>
      <c r="B59" s="2" t="s">
        <v>4</v>
      </c>
      <c r="C59">
        <v>292</v>
      </c>
      <c r="D59">
        <v>1</v>
      </c>
      <c r="E59" s="3">
        <v>21476</v>
      </c>
      <c r="F59" s="3">
        <v>797</v>
      </c>
      <c r="G59" s="3">
        <v>100</v>
      </c>
      <c r="H59" s="3">
        <v>0</v>
      </c>
      <c r="I59" s="3">
        <v>5112</v>
      </c>
      <c r="J59" s="3">
        <v>5112</v>
      </c>
    </row>
    <row r="60" spans="1:10" x14ac:dyDescent="0.25">
      <c r="A60">
        <v>59</v>
      </c>
      <c r="B60" s="2" t="s">
        <v>4</v>
      </c>
      <c r="C60">
        <v>292</v>
      </c>
      <c r="D60">
        <v>1</v>
      </c>
      <c r="E60" s="3">
        <v>51251</v>
      </c>
      <c r="F60" s="3">
        <v>5809</v>
      </c>
      <c r="G60" s="3">
        <v>100</v>
      </c>
      <c r="H60" s="3">
        <v>0</v>
      </c>
      <c r="I60" s="3">
        <v>5245</v>
      </c>
      <c r="J60" s="3">
        <v>5245</v>
      </c>
    </row>
    <row r="61" spans="1:10" x14ac:dyDescent="0.25">
      <c r="A61">
        <v>60</v>
      </c>
      <c r="B61" s="2" t="s">
        <v>4</v>
      </c>
      <c r="C61">
        <v>292</v>
      </c>
      <c r="D61">
        <v>1</v>
      </c>
      <c r="E61" s="3">
        <v>702516</v>
      </c>
      <c r="F61" s="3">
        <v>9460</v>
      </c>
      <c r="G61" s="3">
        <v>133</v>
      </c>
      <c r="H61" s="3">
        <v>929</v>
      </c>
      <c r="I61" s="3">
        <v>4481</v>
      </c>
      <c r="J61" s="3">
        <v>5410</v>
      </c>
    </row>
    <row r="62" spans="1:10" x14ac:dyDescent="0.25">
      <c r="A62">
        <v>61</v>
      </c>
      <c r="B62" s="2" t="s">
        <v>4</v>
      </c>
      <c r="C62">
        <v>292</v>
      </c>
      <c r="D62">
        <v>1</v>
      </c>
      <c r="E62" s="3">
        <v>564</v>
      </c>
      <c r="F62" s="3">
        <v>365</v>
      </c>
      <c r="G62" s="3">
        <v>133</v>
      </c>
      <c r="H62" s="3">
        <v>0</v>
      </c>
      <c r="I62" s="3">
        <v>0</v>
      </c>
      <c r="J62" s="3">
        <v>0</v>
      </c>
    </row>
    <row r="63" spans="1:10" x14ac:dyDescent="0.25">
      <c r="A63">
        <v>62</v>
      </c>
      <c r="B63" s="2" t="s">
        <v>4</v>
      </c>
      <c r="C63">
        <v>292</v>
      </c>
      <c r="D63">
        <v>1</v>
      </c>
      <c r="E63" s="3">
        <v>37011</v>
      </c>
      <c r="F63" s="3">
        <v>31667</v>
      </c>
      <c r="G63" s="3">
        <v>232</v>
      </c>
      <c r="H63" s="3">
        <v>29509</v>
      </c>
      <c r="I63" s="3">
        <v>266</v>
      </c>
      <c r="J63" s="3">
        <v>29775</v>
      </c>
    </row>
    <row r="64" spans="1:10" x14ac:dyDescent="0.25">
      <c r="A64">
        <v>63</v>
      </c>
      <c r="B64" s="2" t="s">
        <v>4</v>
      </c>
      <c r="C64">
        <v>292</v>
      </c>
      <c r="D64">
        <v>1</v>
      </c>
      <c r="E64" s="3">
        <v>31003</v>
      </c>
      <c r="F64" s="3">
        <v>2656</v>
      </c>
      <c r="G64" s="3">
        <v>232</v>
      </c>
      <c r="H64" s="3">
        <v>0</v>
      </c>
      <c r="I64" s="3">
        <v>1859</v>
      </c>
      <c r="J64" s="3">
        <v>1859</v>
      </c>
    </row>
    <row r="65" spans="1:10" x14ac:dyDescent="0.25">
      <c r="A65">
        <v>64</v>
      </c>
      <c r="B65" s="2" t="s">
        <v>4</v>
      </c>
      <c r="C65">
        <v>292</v>
      </c>
      <c r="D65">
        <v>1</v>
      </c>
      <c r="E65" s="3">
        <v>3087</v>
      </c>
      <c r="F65" s="3">
        <v>-3751</v>
      </c>
      <c r="G65" s="3">
        <v>266</v>
      </c>
      <c r="H65" s="3">
        <v>0</v>
      </c>
      <c r="I65" s="3">
        <v>5577</v>
      </c>
      <c r="J65" s="3">
        <v>5577</v>
      </c>
    </row>
    <row r="66" spans="1:10" x14ac:dyDescent="0.25">
      <c r="A66">
        <v>65</v>
      </c>
      <c r="B66" s="2" t="s">
        <v>4</v>
      </c>
      <c r="C66">
        <v>292</v>
      </c>
      <c r="D66">
        <v>1</v>
      </c>
      <c r="E66" s="3">
        <v>371838</v>
      </c>
      <c r="F66" s="3">
        <v>50687</v>
      </c>
      <c r="G66" s="3">
        <v>266</v>
      </c>
      <c r="H66" s="3">
        <v>49525</v>
      </c>
      <c r="I66" s="3">
        <v>0</v>
      </c>
      <c r="J66" s="3">
        <v>49525</v>
      </c>
    </row>
    <row r="67" spans="1:10" x14ac:dyDescent="0.25">
      <c r="A67">
        <v>66</v>
      </c>
      <c r="B67" s="2" t="s">
        <v>4</v>
      </c>
      <c r="C67">
        <v>292</v>
      </c>
      <c r="D67">
        <v>1</v>
      </c>
      <c r="E67" s="3">
        <v>67218</v>
      </c>
      <c r="F67" s="3">
        <v>6938</v>
      </c>
      <c r="G67" s="3">
        <v>332</v>
      </c>
      <c r="H67" s="3">
        <v>6041</v>
      </c>
      <c r="I67" s="3">
        <v>266</v>
      </c>
      <c r="J67" s="3">
        <v>6307</v>
      </c>
    </row>
    <row r="68" spans="1:10" x14ac:dyDescent="0.25">
      <c r="A68">
        <v>67</v>
      </c>
      <c r="B68" s="2" t="s">
        <v>4</v>
      </c>
      <c r="C68">
        <v>292</v>
      </c>
      <c r="D68">
        <v>1</v>
      </c>
      <c r="E68" s="3">
        <v>35650</v>
      </c>
      <c r="F68" s="3">
        <v>12580</v>
      </c>
      <c r="G68" s="3">
        <v>365</v>
      </c>
      <c r="H68" s="3">
        <v>8398</v>
      </c>
      <c r="I68" s="3">
        <v>7967</v>
      </c>
      <c r="J68" s="3">
        <v>16365</v>
      </c>
    </row>
    <row r="69" spans="1:10" x14ac:dyDescent="0.25">
      <c r="A69">
        <v>68</v>
      </c>
      <c r="B69" s="2" t="s">
        <v>4</v>
      </c>
      <c r="C69">
        <v>292</v>
      </c>
      <c r="D69">
        <v>1</v>
      </c>
      <c r="E69" s="3">
        <v>12813</v>
      </c>
      <c r="F69" s="3">
        <v>3187</v>
      </c>
      <c r="G69" s="3">
        <v>365</v>
      </c>
      <c r="H69" s="3">
        <v>1228</v>
      </c>
      <c r="I69" s="3">
        <v>929</v>
      </c>
      <c r="J69" s="3">
        <v>2157</v>
      </c>
    </row>
    <row r="70" spans="1:10" x14ac:dyDescent="0.25">
      <c r="A70">
        <v>69</v>
      </c>
      <c r="B70" s="2" t="s">
        <v>4</v>
      </c>
      <c r="C70">
        <v>292</v>
      </c>
      <c r="D70">
        <v>1</v>
      </c>
      <c r="E70" s="3">
        <v>1062</v>
      </c>
      <c r="F70" s="3">
        <v>498</v>
      </c>
      <c r="G70" s="3">
        <v>432</v>
      </c>
      <c r="H70" s="3">
        <v>0</v>
      </c>
      <c r="I70" s="3">
        <v>0</v>
      </c>
      <c r="J70" s="3">
        <v>0</v>
      </c>
    </row>
    <row r="71" spans="1:10" x14ac:dyDescent="0.25">
      <c r="A71">
        <v>70</v>
      </c>
      <c r="B71" s="2" t="s">
        <v>4</v>
      </c>
      <c r="C71">
        <v>292</v>
      </c>
      <c r="D71">
        <v>1</v>
      </c>
      <c r="E71" s="3">
        <v>30605</v>
      </c>
      <c r="F71" s="3">
        <v>-2025</v>
      </c>
      <c r="G71" s="3">
        <v>432</v>
      </c>
      <c r="H71" s="3">
        <v>0</v>
      </c>
      <c r="I71" s="3">
        <v>0</v>
      </c>
      <c r="J71" s="3">
        <v>0</v>
      </c>
    </row>
    <row r="72" spans="1:10" x14ac:dyDescent="0.25">
      <c r="A72">
        <v>71</v>
      </c>
      <c r="B72" s="2" t="s">
        <v>4</v>
      </c>
      <c r="C72">
        <v>292</v>
      </c>
      <c r="D72">
        <v>1</v>
      </c>
      <c r="E72" s="3">
        <v>53077</v>
      </c>
      <c r="F72" s="3">
        <v>-133</v>
      </c>
      <c r="G72" s="3">
        <v>465</v>
      </c>
      <c r="H72" s="3">
        <v>0</v>
      </c>
      <c r="I72" s="3">
        <v>332</v>
      </c>
      <c r="J72" s="3">
        <v>332</v>
      </c>
    </row>
    <row r="73" spans="1:10" x14ac:dyDescent="0.25">
      <c r="A73">
        <v>72</v>
      </c>
      <c r="B73" s="2" t="s">
        <v>4</v>
      </c>
      <c r="C73">
        <v>292</v>
      </c>
      <c r="D73">
        <v>1</v>
      </c>
      <c r="E73" s="3">
        <v>1062</v>
      </c>
      <c r="F73" s="3">
        <v>631</v>
      </c>
      <c r="G73" s="3">
        <v>597</v>
      </c>
      <c r="H73" s="3">
        <v>0</v>
      </c>
      <c r="I73" s="3">
        <v>0</v>
      </c>
      <c r="J73" s="3">
        <v>0</v>
      </c>
    </row>
    <row r="74" spans="1:10" x14ac:dyDescent="0.25">
      <c r="A74">
        <v>73</v>
      </c>
      <c r="B74" s="2" t="s">
        <v>4</v>
      </c>
      <c r="C74">
        <v>292</v>
      </c>
      <c r="D74">
        <v>1</v>
      </c>
      <c r="E74" s="3">
        <v>24099</v>
      </c>
      <c r="F74" s="3">
        <v>697</v>
      </c>
      <c r="G74" s="3">
        <v>664</v>
      </c>
      <c r="H74" s="3">
        <v>0</v>
      </c>
      <c r="I74" s="3">
        <v>0</v>
      </c>
      <c r="J74" s="3">
        <v>0</v>
      </c>
    </row>
    <row r="75" spans="1:10" x14ac:dyDescent="0.25">
      <c r="A75">
        <v>74</v>
      </c>
      <c r="B75" s="2" t="s">
        <v>4</v>
      </c>
      <c r="C75">
        <v>292</v>
      </c>
      <c r="D75">
        <v>1</v>
      </c>
      <c r="E75" s="3">
        <v>51019</v>
      </c>
      <c r="F75" s="3">
        <v>2025</v>
      </c>
      <c r="G75" s="3">
        <v>697</v>
      </c>
      <c r="H75" s="3">
        <v>730</v>
      </c>
      <c r="I75" s="3">
        <v>0</v>
      </c>
      <c r="J75" s="3">
        <v>730</v>
      </c>
    </row>
    <row r="76" spans="1:10" x14ac:dyDescent="0.25">
      <c r="A76">
        <v>75</v>
      </c>
      <c r="B76" s="2" t="s">
        <v>4</v>
      </c>
      <c r="C76">
        <v>292</v>
      </c>
      <c r="D76">
        <v>1</v>
      </c>
      <c r="E76" s="3">
        <v>24497</v>
      </c>
      <c r="F76" s="3">
        <v>9261</v>
      </c>
      <c r="G76" s="3">
        <v>730</v>
      </c>
      <c r="H76" s="3">
        <v>8630</v>
      </c>
      <c r="I76" s="3">
        <v>0</v>
      </c>
      <c r="J76" s="3">
        <v>8630</v>
      </c>
    </row>
    <row r="77" spans="1:10" x14ac:dyDescent="0.25">
      <c r="A77">
        <v>76</v>
      </c>
      <c r="B77" s="2" t="s">
        <v>4</v>
      </c>
      <c r="C77">
        <v>292</v>
      </c>
      <c r="D77">
        <v>1</v>
      </c>
      <c r="E77" s="3">
        <v>12846</v>
      </c>
      <c r="F77" s="3">
        <v>797</v>
      </c>
      <c r="G77" s="3">
        <v>730</v>
      </c>
      <c r="H77" s="3">
        <v>0</v>
      </c>
      <c r="I77" s="3">
        <v>0</v>
      </c>
      <c r="J77" s="3">
        <v>0</v>
      </c>
    </row>
    <row r="78" spans="1:10" x14ac:dyDescent="0.25">
      <c r="A78">
        <v>77</v>
      </c>
      <c r="B78" s="2" t="s">
        <v>6</v>
      </c>
      <c r="C78">
        <v>292</v>
      </c>
      <c r="D78">
        <v>1</v>
      </c>
      <c r="E78" s="3">
        <v>23534</v>
      </c>
      <c r="F78" s="3">
        <v>7037</v>
      </c>
      <c r="G78" s="3">
        <v>830</v>
      </c>
      <c r="H78" s="3">
        <v>1726</v>
      </c>
      <c r="I78" s="3">
        <v>6473</v>
      </c>
      <c r="J78" s="3">
        <v>8199</v>
      </c>
    </row>
    <row r="79" spans="1:10" x14ac:dyDescent="0.25">
      <c r="A79">
        <v>78</v>
      </c>
      <c r="B79" s="2" t="s">
        <v>4</v>
      </c>
      <c r="C79">
        <v>292</v>
      </c>
      <c r="D79">
        <v>1</v>
      </c>
      <c r="E79" s="3">
        <v>24066</v>
      </c>
      <c r="F79" s="3">
        <v>66</v>
      </c>
      <c r="G79" s="3">
        <v>896</v>
      </c>
      <c r="H79" s="3">
        <v>0</v>
      </c>
      <c r="I79" s="3">
        <v>299</v>
      </c>
      <c r="J79" s="3">
        <v>299</v>
      </c>
    </row>
    <row r="80" spans="1:10" x14ac:dyDescent="0.25">
      <c r="A80">
        <v>79</v>
      </c>
      <c r="B80" s="2" t="s">
        <v>4</v>
      </c>
      <c r="C80">
        <v>292</v>
      </c>
      <c r="D80">
        <v>1</v>
      </c>
      <c r="E80" s="3">
        <v>254531</v>
      </c>
      <c r="F80" s="3">
        <v>77176</v>
      </c>
      <c r="G80" s="3">
        <v>929</v>
      </c>
      <c r="H80" s="3">
        <v>71964</v>
      </c>
      <c r="I80" s="3">
        <v>133</v>
      </c>
      <c r="J80" s="3">
        <v>72097</v>
      </c>
    </row>
    <row r="81" spans="1:10" x14ac:dyDescent="0.25">
      <c r="A81">
        <v>80</v>
      </c>
      <c r="B81" s="2" t="s">
        <v>4</v>
      </c>
      <c r="C81">
        <v>292</v>
      </c>
      <c r="D81">
        <v>1</v>
      </c>
      <c r="E81" s="3">
        <v>0</v>
      </c>
      <c r="F81" s="3">
        <v>0</v>
      </c>
      <c r="G81" s="3">
        <v>996</v>
      </c>
      <c r="H81" s="3">
        <v>0</v>
      </c>
      <c r="I81" s="3">
        <v>0</v>
      </c>
      <c r="J81" s="3">
        <v>0</v>
      </c>
    </row>
    <row r="82" spans="1:10" x14ac:dyDescent="0.25">
      <c r="A82">
        <v>81</v>
      </c>
      <c r="B82" s="2" t="s">
        <v>4</v>
      </c>
      <c r="C82">
        <v>292</v>
      </c>
      <c r="D82">
        <v>1</v>
      </c>
      <c r="E82" s="3">
        <v>409613</v>
      </c>
      <c r="F82" s="3">
        <v>199230</v>
      </c>
      <c r="G82" s="3">
        <v>1029</v>
      </c>
      <c r="H82" s="3">
        <v>192558</v>
      </c>
      <c r="I82" s="3">
        <v>4514</v>
      </c>
      <c r="J82" s="3">
        <v>197072</v>
      </c>
    </row>
    <row r="83" spans="1:10" x14ac:dyDescent="0.25">
      <c r="A83">
        <v>82</v>
      </c>
      <c r="B83" s="2" t="s">
        <v>4</v>
      </c>
      <c r="C83">
        <v>292</v>
      </c>
      <c r="D83">
        <v>1</v>
      </c>
      <c r="E83" s="3">
        <v>6606</v>
      </c>
      <c r="F83" s="3">
        <v>1726</v>
      </c>
      <c r="G83" s="3">
        <v>1162</v>
      </c>
      <c r="H83" s="3">
        <v>0</v>
      </c>
      <c r="I83" s="3">
        <v>0</v>
      </c>
      <c r="J83" s="3">
        <v>0</v>
      </c>
    </row>
    <row r="84" spans="1:10" x14ac:dyDescent="0.25">
      <c r="A84">
        <v>83</v>
      </c>
      <c r="B84" s="2" t="s">
        <v>4</v>
      </c>
      <c r="C84">
        <v>292</v>
      </c>
      <c r="D84">
        <v>1</v>
      </c>
      <c r="E84" s="3">
        <v>79699</v>
      </c>
      <c r="F84" s="3">
        <v>21908</v>
      </c>
      <c r="G84" s="3">
        <v>1361</v>
      </c>
      <c r="H84" s="3">
        <v>16331</v>
      </c>
      <c r="I84" s="3">
        <v>0</v>
      </c>
      <c r="J84" s="3">
        <v>16331</v>
      </c>
    </row>
    <row r="85" spans="1:10" x14ac:dyDescent="0.25">
      <c r="A85">
        <v>84</v>
      </c>
      <c r="B85" s="2" t="s">
        <v>4</v>
      </c>
      <c r="C85">
        <v>292</v>
      </c>
      <c r="D85">
        <v>1</v>
      </c>
      <c r="E85" s="3">
        <v>7469</v>
      </c>
      <c r="F85" s="3">
        <v>1792</v>
      </c>
      <c r="G85" s="3">
        <v>1394</v>
      </c>
      <c r="H85" s="3">
        <v>100</v>
      </c>
      <c r="I85" s="3">
        <v>0</v>
      </c>
      <c r="J85" s="3">
        <v>100</v>
      </c>
    </row>
    <row r="86" spans="1:10" x14ac:dyDescent="0.25">
      <c r="A86">
        <v>85</v>
      </c>
      <c r="B86" s="2" t="s">
        <v>4</v>
      </c>
      <c r="C86">
        <v>292</v>
      </c>
      <c r="D86">
        <v>1</v>
      </c>
      <c r="E86" s="3">
        <v>124576</v>
      </c>
      <c r="F86" s="3">
        <v>25460</v>
      </c>
      <c r="G86" s="3">
        <v>1461</v>
      </c>
      <c r="H86" s="3">
        <v>14240</v>
      </c>
      <c r="I86" s="3">
        <v>20514</v>
      </c>
      <c r="J86" s="3">
        <v>34754</v>
      </c>
    </row>
    <row r="87" spans="1:10" x14ac:dyDescent="0.25">
      <c r="A87">
        <v>86</v>
      </c>
      <c r="B87" s="2" t="s">
        <v>4</v>
      </c>
      <c r="C87">
        <v>292</v>
      </c>
      <c r="D87">
        <v>1</v>
      </c>
      <c r="E87" s="3">
        <v>40098</v>
      </c>
      <c r="F87" s="3">
        <v>1627</v>
      </c>
      <c r="G87" s="3">
        <v>1527</v>
      </c>
      <c r="H87" s="3">
        <v>0</v>
      </c>
      <c r="I87" s="3">
        <v>0</v>
      </c>
      <c r="J87" s="3">
        <v>0</v>
      </c>
    </row>
    <row r="88" spans="1:10" x14ac:dyDescent="0.25">
      <c r="A88">
        <v>87</v>
      </c>
      <c r="B88" s="2" t="s">
        <v>4</v>
      </c>
      <c r="C88">
        <v>292</v>
      </c>
      <c r="D88">
        <v>1</v>
      </c>
      <c r="E88" s="3">
        <v>21344</v>
      </c>
      <c r="F88" s="3">
        <v>1992</v>
      </c>
      <c r="G88" s="3">
        <v>1527</v>
      </c>
      <c r="H88" s="3">
        <v>0</v>
      </c>
      <c r="I88" s="3">
        <v>365</v>
      </c>
      <c r="J88" s="3">
        <v>365</v>
      </c>
    </row>
    <row r="89" spans="1:10" x14ac:dyDescent="0.25">
      <c r="A89">
        <v>88</v>
      </c>
      <c r="B89" s="2" t="s">
        <v>4</v>
      </c>
      <c r="C89">
        <v>292</v>
      </c>
      <c r="D89">
        <v>1</v>
      </c>
      <c r="E89" s="3">
        <v>604660</v>
      </c>
      <c r="F89" s="3">
        <v>102270</v>
      </c>
      <c r="G89" s="3">
        <v>1560</v>
      </c>
      <c r="H89" s="3">
        <v>66786</v>
      </c>
      <c r="I89" s="3">
        <v>37576</v>
      </c>
      <c r="J89" s="3">
        <v>104362</v>
      </c>
    </row>
    <row r="90" spans="1:10" x14ac:dyDescent="0.25">
      <c r="A90">
        <v>89</v>
      </c>
      <c r="B90" s="2" t="s">
        <v>4</v>
      </c>
      <c r="C90">
        <v>292</v>
      </c>
      <c r="D90">
        <v>1</v>
      </c>
      <c r="E90" s="3">
        <v>44978</v>
      </c>
      <c r="F90" s="3">
        <v>33227</v>
      </c>
      <c r="G90" s="3">
        <v>1693</v>
      </c>
      <c r="H90" s="3">
        <v>31634</v>
      </c>
      <c r="I90" s="3">
        <v>0</v>
      </c>
      <c r="J90" s="3">
        <v>31634</v>
      </c>
    </row>
    <row r="91" spans="1:10" x14ac:dyDescent="0.25">
      <c r="A91">
        <v>90</v>
      </c>
      <c r="B91" s="2" t="s">
        <v>4</v>
      </c>
      <c r="C91">
        <v>292</v>
      </c>
      <c r="D91">
        <v>1</v>
      </c>
      <c r="E91" s="3">
        <v>25261</v>
      </c>
      <c r="F91" s="3">
        <v>896</v>
      </c>
      <c r="G91" s="3">
        <v>1792</v>
      </c>
      <c r="H91" s="3">
        <v>0</v>
      </c>
      <c r="I91" s="3">
        <v>0</v>
      </c>
      <c r="J91" s="3">
        <v>0</v>
      </c>
    </row>
    <row r="92" spans="1:10" x14ac:dyDescent="0.25">
      <c r="A92">
        <v>91</v>
      </c>
      <c r="B92" s="2" t="s">
        <v>6</v>
      </c>
      <c r="C92">
        <v>292</v>
      </c>
      <c r="D92">
        <v>1</v>
      </c>
      <c r="E92" s="3">
        <v>20215</v>
      </c>
      <c r="F92" s="3">
        <v>7834</v>
      </c>
      <c r="G92" s="3">
        <v>1859</v>
      </c>
      <c r="H92" s="3">
        <v>1494</v>
      </c>
      <c r="I92" s="3">
        <v>3452</v>
      </c>
      <c r="J92" s="3">
        <v>4946</v>
      </c>
    </row>
    <row r="93" spans="1:10" x14ac:dyDescent="0.25">
      <c r="A93">
        <v>92</v>
      </c>
      <c r="B93" s="2" t="s">
        <v>4</v>
      </c>
      <c r="C93">
        <v>292</v>
      </c>
      <c r="D93">
        <v>1</v>
      </c>
      <c r="E93" s="3">
        <v>10157</v>
      </c>
      <c r="F93" s="3">
        <v>1859</v>
      </c>
      <c r="G93" s="3">
        <v>1859</v>
      </c>
      <c r="H93" s="3">
        <v>0</v>
      </c>
      <c r="I93" s="3">
        <v>0</v>
      </c>
      <c r="J93" s="3">
        <v>0</v>
      </c>
    </row>
    <row r="94" spans="1:10" x14ac:dyDescent="0.25">
      <c r="A94">
        <v>93</v>
      </c>
      <c r="B94" s="2" t="s">
        <v>4</v>
      </c>
      <c r="C94">
        <v>292</v>
      </c>
      <c r="D94">
        <v>1</v>
      </c>
      <c r="E94" s="3">
        <v>8464</v>
      </c>
      <c r="F94" s="3">
        <v>2456</v>
      </c>
      <c r="G94" s="3">
        <v>2025</v>
      </c>
      <c r="H94" s="3">
        <v>0</v>
      </c>
      <c r="I94" s="3">
        <v>232</v>
      </c>
      <c r="J94" s="3">
        <v>232</v>
      </c>
    </row>
    <row r="95" spans="1:10" x14ac:dyDescent="0.25">
      <c r="A95">
        <v>94</v>
      </c>
      <c r="B95" s="2" t="s">
        <v>4</v>
      </c>
      <c r="C95">
        <v>292</v>
      </c>
      <c r="D95">
        <v>1</v>
      </c>
      <c r="E95" s="3">
        <v>281584</v>
      </c>
      <c r="F95" s="3">
        <v>275609</v>
      </c>
      <c r="G95" s="3">
        <v>2124</v>
      </c>
      <c r="H95" s="3">
        <v>272190</v>
      </c>
      <c r="I95" s="3">
        <v>0</v>
      </c>
      <c r="J95" s="3">
        <v>272190</v>
      </c>
    </row>
    <row r="96" spans="1:10" x14ac:dyDescent="0.25">
      <c r="A96">
        <v>95</v>
      </c>
      <c r="B96" s="2" t="s">
        <v>4</v>
      </c>
      <c r="C96">
        <v>292</v>
      </c>
      <c r="D96">
        <v>1</v>
      </c>
      <c r="E96" s="3">
        <v>391888</v>
      </c>
      <c r="F96" s="3">
        <v>87466</v>
      </c>
      <c r="G96" s="3">
        <v>2191</v>
      </c>
      <c r="H96" s="3">
        <v>50189</v>
      </c>
      <c r="I96" s="3">
        <v>22671</v>
      </c>
      <c r="J96" s="3">
        <v>72860</v>
      </c>
    </row>
    <row r="97" spans="1:10" x14ac:dyDescent="0.25">
      <c r="A97">
        <v>96</v>
      </c>
      <c r="B97" s="2" t="s">
        <v>4</v>
      </c>
      <c r="C97">
        <v>292</v>
      </c>
      <c r="D97">
        <v>1</v>
      </c>
      <c r="E97" s="3">
        <v>124909</v>
      </c>
      <c r="F97" s="3">
        <v>15004</v>
      </c>
      <c r="G97" s="3">
        <v>2224</v>
      </c>
      <c r="H97" s="3">
        <v>7435</v>
      </c>
      <c r="I97" s="3">
        <v>2589</v>
      </c>
      <c r="J97" s="3">
        <v>10024</v>
      </c>
    </row>
    <row r="98" spans="1:10" x14ac:dyDescent="0.25">
      <c r="A98">
        <v>97</v>
      </c>
      <c r="B98" s="2" t="s">
        <v>4</v>
      </c>
      <c r="C98">
        <v>292</v>
      </c>
      <c r="D98">
        <v>1</v>
      </c>
      <c r="E98" s="3">
        <v>31734</v>
      </c>
      <c r="F98" s="3">
        <v>7004</v>
      </c>
      <c r="G98" s="3">
        <v>2324</v>
      </c>
      <c r="H98" s="3">
        <v>4182</v>
      </c>
      <c r="I98" s="3">
        <v>0</v>
      </c>
      <c r="J98" s="3">
        <v>4182</v>
      </c>
    </row>
    <row r="99" spans="1:10" x14ac:dyDescent="0.25">
      <c r="A99">
        <v>98</v>
      </c>
      <c r="B99" s="2" t="s">
        <v>4</v>
      </c>
      <c r="C99">
        <v>292</v>
      </c>
      <c r="D99">
        <v>1</v>
      </c>
      <c r="E99" s="3">
        <v>124444</v>
      </c>
      <c r="F99" s="3">
        <v>32497</v>
      </c>
      <c r="G99" s="3">
        <v>2456</v>
      </c>
      <c r="H99" s="3">
        <v>28348</v>
      </c>
      <c r="I99" s="3">
        <v>266</v>
      </c>
      <c r="J99" s="3">
        <v>28614</v>
      </c>
    </row>
    <row r="100" spans="1:10" x14ac:dyDescent="0.25">
      <c r="A100">
        <v>99</v>
      </c>
      <c r="B100" s="2" t="s">
        <v>4</v>
      </c>
      <c r="C100">
        <v>292</v>
      </c>
      <c r="D100">
        <v>1</v>
      </c>
      <c r="E100" s="3">
        <v>4149</v>
      </c>
      <c r="F100" s="3">
        <v>2589</v>
      </c>
      <c r="G100" s="3">
        <v>2490</v>
      </c>
      <c r="H100" s="3">
        <v>0</v>
      </c>
      <c r="I100" s="3">
        <v>0</v>
      </c>
      <c r="J100" s="3">
        <v>0</v>
      </c>
    </row>
    <row r="101" spans="1:10" x14ac:dyDescent="0.25">
      <c r="A101">
        <v>100</v>
      </c>
      <c r="B101" s="2" t="s">
        <v>4</v>
      </c>
      <c r="C101">
        <v>292</v>
      </c>
      <c r="D101">
        <v>1</v>
      </c>
      <c r="E101" s="3">
        <v>656808</v>
      </c>
      <c r="F101" s="3">
        <v>189139</v>
      </c>
      <c r="G101" s="3">
        <v>2556</v>
      </c>
      <c r="H101" s="3">
        <v>169223</v>
      </c>
      <c r="I101" s="3">
        <v>9228</v>
      </c>
      <c r="J101" s="3">
        <v>178451</v>
      </c>
    </row>
    <row r="102" spans="1:10" x14ac:dyDescent="0.25">
      <c r="A102">
        <v>101</v>
      </c>
      <c r="B102" s="2" t="s">
        <v>4</v>
      </c>
      <c r="C102">
        <v>292</v>
      </c>
      <c r="D102">
        <v>1</v>
      </c>
      <c r="E102" s="3">
        <v>20846</v>
      </c>
      <c r="F102" s="3">
        <v>11153</v>
      </c>
      <c r="G102" s="3">
        <v>2788</v>
      </c>
      <c r="H102" s="3">
        <v>8099</v>
      </c>
      <c r="I102" s="3">
        <v>2224</v>
      </c>
      <c r="J102" s="3">
        <v>10323</v>
      </c>
    </row>
    <row r="103" spans="1:10" x14ac:dyDescent="0.25">
      <c r="A103">
        <v>102</v>
      </c>
      <c r="B103" s="2" t="s">
        <v>4</v>
      </c>
      <c r="C103">
        <v>292</v>
      </c>
      <c r="D103">
        <v>1</v>
      </c>
      <c r="E103" s="3">
        <v>9261</v>
      </c>
      <c r="F103" s="3">
        <v>3153</v>
      </c>
      <c r="G103" s="3">
        <v>2788</v>
      </c>
      <c r="H103" s="3">
        <v>0</v>
      </c>
      <c r="I103" s="3">
        <v>0</v>
      </c>
      <c r="J103" s="3">
        <v>0</v>
      </c>
    </row>
    <row r="104" spans="1:10" x14ac:dyDescent="0.25">
      <c r="A104">
        <v>103</v>
      </c>
      <c r="B104" s="2" t="s">
        <v>4</v>
      </c>
      <c r="C104">
        <v>292</v>
      </c>
      <c r="D104">
        <v>1</v>
      </c>
      <c r="E104" s="3">
        <v>1020315</v>
      </c>
      <c r="F104" s="3">
        <v>4382</v>
      </c>
      <c r="G104" s="3">
        <v>2821</v>
      </c>
      <c r="H104" s="3">
        <v>0</v>
      </c>
      <c r="I104" s="3">
        <v>0</v>
      </c>
      <c r="J104" s="3">
        <v>0</v>
      </c>
    </row>
    <row r="105" spans="1:10" x14ac:dyDescent="0.25">
      <c r="A105">
        <v>104</v>
      </c>
      <c r="B105" s="2" t="s">
        <v>6</v>
      </c>
      <c r="C105">
        <v>292</v>
      </c>
      <c r="D105">
        <v>1</v>
      </c>
      <c r="E105" s="3">
        <v>41791</v>
      </c>
      <c r="F105" s="3">
        <v>1261</v>
      </c>
      <c r="G105" s="3">
        <v>3054</v>
      </c>
      <c r="H105" s="3">
        <v>1427</v>
      </c>
      <c r="I105" s="3">
        <v>199</v>
      </c>
      <c r="J105" s="3">
        <v>1626</v>
      </c>
    </row>
    <row r="106" spans="1:10" x14ac:dyDescent="0.25">
      <c r="A106">
        <v>105</v>
      </c>
      <c r="B106" s="2" t="s">
        <v>4</v>
      </c>
      <c r="C106">
        <v>292</v>
      </c>
      <c r="D106">
        <v>1</v>
      </c>
      <c r="E106" s="3">
        <v>55069</v>
      </c>
      <c r="F106" s="3">
        <v>21310</v>
      </c>
      <c r="G106" s="3">
        <v>3253</v>
      </c>
      <c r="H106" s="3">
        <v>17261</v>
      </c>
      <c r="I106" s="3">
        <v>199</v>
      </c>
      <c r="J106" s="3">
        <v>17460</v>
      </c>
    </row>
    <row r="107" spans="1:10" x14ac:dyDescent="0.25">
      <c r="A107">
        <v>106</v>
      </c>
      <c r="B107" s="2" t="s">
        <v>4</v>
      </c>
      <c r="C107">
        <v>292</v>
      </c>
      <c r="D107">
        <v>1</v>
      </c>
      <c r="E107" s="3">
        <v>27451</v>
      </c>
      <c r="F107" s="3">
        <v>10390</v>
      </c>
      <c r="G107" s="3">
        <v>3319</v>
      </c>
      <c r="H107" s="3">
        <v>0</v>
      </c>
      <c r="I107" s="3">
        <v>4282</v>
      </c>
      <c r="J107" s="3">
        <v>4282</v>
      </c>
    </row>
    <row r="108" spans="1:10" x14ac:dyDescent="0.25">
      <c r="A108">
        <v>107</v>
      </c>
      <c r="B108" s="2" t="s">
        <v>4</v>
      </c>
      <c r="C108">
        <v>292</v>
      </c>
      <c r="D108">
        <v>1</v>
      </c>
      <c r="E108" s="3">
        <v>316371</v>
      </c>
      <c r="F108" s="3">
        <v>52114</v>
      </c>
      <c r="G108" s="3">
        <v>3353</v>
      </c>
      <c r="H108" s="3">
        <v>39268</v>
      </c>
      <c r="I108" s="3">
        <v>7336</v>
      </c>
      <c r="J108" s="3">
        <v>46604</v>
      </c>
    </row>
    <row r="109" spans="1:10" x14ac:dyDescent="0.25">
      <c r="A109">
        <v>108</v>
      </c>
      <c r="B109" s="2" t="s">
        <v>4</v>
      </c>
      <c r="C109">
        <v>292</v>
      </c>
      <c r="D109">
        <v>1</v>
      </c>
      <c r="E109" s="3">
        <v>65226</v>
      </c>
      <c r="F109" s="3">
        <v>3917</v>
      </c>
      <c r="G109" s="3">
        <v>3519</v>
      </c>
      <c r="H109" s="3">
        <v>0</v>
      </c>
      <c r="I109" s="3">
        <v>133</v>
      </c>
      <c r="J109" s="3">
        <v>133</v>
      </c>
    </row>
    <row r="110" spans="1:10" x14ac:dyDescent="0.25">
      <c r="A110">
        <v>109</v>
      </c>
      <c r="B110" s="2" t="s">
        <v>4</v>
      </c>
      <c r="C110">
        <v>292</v>
      </c>
      <c r="D110">
        <v>1</v>
      </c>
      <c r="E110" s="3">
        <v>10157</v>
      </c>
      <c r="F110" s="3">
        <v>-1792</v>
      </c>
      <c r="G110" s="3">
        <v>3618</v>
      </c>
      <c r="H110" s="3">
        <v>4249</v>
      </c>
      <c r="I110" s="3">
        <v>1494</v>
      </c>
      <c r="J110" s="3">
        <v>5743</v>
      </c>
    </row>
    <row r="111" spans="1:10" x14ac:dyDescent="0.25">
      <c r="A111">
        <v>110</v>
      </c>
      <c r="B111" s="2" t="s">
        <v>4</v>
      </c>
      <c r="C111">
        <v>292</v>
      </c>
      <c r="D111">
        <v>1</v>
      </c>
      <c r="E111" s="3">
        <v>900551</v>
      </c>
      <c r="F111" s="3">
        <v>349233</v>
      </c>
      <c r="G111" s="3">
        <v>3685</v>
      </c>
      <c r="H111" s="3">
        <v>296554</v>
      </c>
      <c r="I111" s="3">
        <v>74686</v>
      </c>
      <c r="J111" s="3">
        <v>371240</v>
      </c>
    </row>
    <row r="112" spans="1:10" x14ac:dyDescent="0.25">
      <c r="A112">
        <v>111</v>
      </c>
      <c r="B112" s="2" t="s">
        <v>4</v>
      </c>
      <c r="C112">
        <v>292</v>
      </c>
      <c r="D112">
        <v>1</v>
      </c>
      <c r="E112" s="3">
        <v>474972</v>
      </c>
      <c r="F112" s="3">
        <v>154319</v>
      </c>
      <c r="G112" s="3">
        <v>3685</v>
      </c>
      <c r="H112" s="3">
        <v>131813</v>
      </c>
      <c r="I112" s="3">
        <v>14738</v>
      </c>
      <c r="J112" s="3">
        <v>146551</v>
      </c>
    </row>
    <row r="113" spans="1:10" x14ac:dyDescent="0.25">
      <c r="A113">
        <v>112</v>
      </c>
      <c r="B113" s="2" t="s">
        <v>4</v>
      </c>
      <c r="C113">
        <v>292</v>
      </c>
      <c r="D113">
        <v>1</v>
      </c>
      <c r="E113" s="3">
        <v>160293</v>
      </c>
      <c r="F113" s="3">
        <v>8133</v>
      </c>
      <c r="G113" s="3">
        <v>3817</v>
      </c>
      <c r="H113" s="3">
        <v>4050</v>
      </c>
      <c r="I113" s="3">
        <v>0</v>
      </c>
      <c r="J113" s="3">
        <v>4050</v>
      </c>
    </row>
    <row r="114" spans="1:10" x14ac:dyDescent="0.25">
      <c r="A114">
        <v>113</v>
      </c>
      <c r="B114" s="2" t="s">
        <v>4</v>
      </c>
      <c r="C114">
        <v>292</v>
      </c>
      <c r="D114">
        <v>1</v>
      </c>
      <c r="E114" s="3">
        <v>186549</v>
      </c>
      <c r="F114" s="3">
        <v>55699</v>
      </c>
      <c r="G114" s="3">
        <v>3917</v>
      </c>
      <c r="H114" s="3">
        <v>45277</v>
      </c>
      <c r="I114" s="3">
        <v>3784</v>
      </c>
      <c r="J114" s="3">
        <v>49061</v>
      </c>
    </row>
    <row r="115" spans="1:10" x14ac:dyDescent="0.25">
      <c r="A115">
        <v>114</v>
      </c>
      <c r="B115" s="2" t="s">
        <v>6</v>
      </c>
      <c r="C115">
        <v>292</v>
      </c>
      <c r="D115">
        <v>1</v>
      </c>
      <c r="E115" s="3">
        <v>67284</v>
      </c>
      <c r="F115" s="3">
        <v>10456</v>
      </c>
      <c r="G115" s="3">
        <v>4182</v>
      </c>
      <c r="H115" s="3">
        <v>5909</v>
      </c>
      <c r="I115" s="3">
        <v>332</v>
      </c>
      <c r="J115" s="3">
        <v>6241</v>
      </c>
    </row>
    <row r="116" spans="1:10" x14ac:dyDescent="0.25">
      <c r="A116">
        <v>115</v>
      </c>
      <c r="B116" s="2" t="s">
        <v>4</v>
      </c>
      <c r="C116">
        <v>292</v>
      </c>
      <c r="D116">
        <v>1</v>
      </c>
      <c r="E116" s="3">
        <v>94238</v>
      </c>
      <c r="F116" s="3">
        <v>60015</v>
      </c>
      <c r="G116" s="3">
        <v>4216</v>
      </c>
      <c r="H116" s="3">
        <v>51384</v>
      </c>
      <c r="I116" s="3">
        <v>4016</v>
      </c>
      <c r="J116" s="3">
        <v>55400</v>
      </c>
    </row>
    <row r="117" spans="1:10" x14ac:dyDescent="0.25">
      <c r="A117">
        <v>116</v>
      </c>
      <c r="B117" s="2" t="s">
        <v>4</v>
      </c>
      <c r="C117">
        <v>292</v>
      </c>
      <c r="D117">
        <v>1</v>
      </c>
      <c r="E117" s="3">
        <v>49227</v>
      </c>
      <c r="F117" s="3">
        <v>34157</v>
      </c>
      <c r="G117" s="3">
        <v>4315</v>
      </c>
      <c r="H117" s="3">
        <v>29343</v>
      </c>
      <c r="I117" s="3">
        <v>0</v>
      </c>
      <c r="J117" s="3">
        <v>29343</v>
      </c>
    </row>
    <row r="118" spans="1:10" x14ac:dyDescent="0.25">
      <c r="A118">
        <v>117</v>
      </c>
      <c r="B118" s="2" t="s">
        <v>4</v>
      </c>
      <c r="C118">
        <v>292</v>
      </c>
      <c r="D118">
        <v>1</v>
      </c>
      <c r="E118" s="3">
        <v>26954</v>
      </c>
      <c r="F118" s="3">
        <v>4315</v>
      </c>
      <c r="G118" s="3">
        <v>4382</v>
      </c>
      <c r="H118" s="3">
        <v>0</v>
      </c>
      <c r="I118" s="3">
        <v>0</v>
      </c>
      <c r="J118" s="3">
        <v>0</v>
      </c>
    </row>
    <row r="119" spans="1:10" x14ac:dyDescent="0.25">
      <c r="A119">
        <v>118</v>
      </c>
      <c r="B119" s="2" t="s">
        <v>4</v>
      </c>
      <c r="C119">
        <v>292</v>
      </c>
      <c r="D119">
        <v>1</v>
      </c>
      <c r="E119" s="3">
        <v>519750</v>
      </c>
      <c r="F119" s="3">
        <v>133074</v>
      </c>
      <c r="G119" s="3">
        <v>4415</v>
      </c>
      <c r="H119" s="3">
        <v>111034</v>
      </c>
      <c r="I119" s="3">
        <v>30671</v>
      </c>
      <c r="J119" s="3">
        <v>141705</v>
      </c>
    </row>
    <row r="120" spans="1:10" x14ac:dyDescent="0.25">
      <c r="A120">
        <v>119</v>
      </c>
      <c r="B120" s="2" t="s">
        <v>6</v>
      </c>
      <c r="C120">
        <v>292</v>
      </c>
      <c r="D120">
        <v>1</v>
      </c>
      <c r="E120" s="3">
        <v>62704</v>
      </c>
      <c r="F120" s="3">
        <v>1892</v>
      </c>
      <c r="G120" s="3">
        <v>4548</v>
      </c>
      <c r="H120" s="3">
        <v>2158</v>
      </c>
      <c r="I120" s="3">
        <v>0</v>
      </c>
      <c r="J120" s="3">
        <v>2158</v>
      </c>
    </row>
    <row r="121" spans="1:10" x14ac:dyDescent="0.25">
      <c r="A121">
        <v>120</v>
      </c>
      <c r="B121" s="2" t="s">
        <v>4</v>
      </c>
      <c r="C121">
        <v>292</v>
      </c>
      <c r="D121">
        <v>1</v>
      </c>
      <c r="E121" s="3">
        <v>633074</v>
      </c>
      <c r="F121" s="3">
        <v>158368</v>
      </c>
      <c r="G121" s="3">
        <v>4846</v>
      </c>
      <c r="H121" s="3">
        <v>147945</v>
      </c>
      <c r="I121" s="3">
        <v>3784</v>
      </c>
      <c r="J121" s="3">
        <v>151729</v>
      </c>
    </row>
    <row r="122" spans="1:10" x14ac:dyDescent="0.25">
      <c r="A122">
        <v>121</v>
      </c>
      <c r="B122" s="2" t="s">
        <v>4</v>
      </c>
      <c r="C122">
        <v>292</v>
      </c>
      <c r="D122">
        <v>1</v>
      </c>
      <c r="E122" s="3">
        <v>179214</v>
      </c>
      <c r="F122" s="3">
        <v>9560</v>
      </c>
      <c r="G122" s="3">
        <v>4979</v>
      </c>
      <c r="H122" s="3">
        <v>0</v>
      </c>
      <c r="I122" s="3">
        <v>5709</v>
      </c>
      <c r="J122" s="3">
        <v>5709</v>
      </c>
    </row>
    <row r="123" spans="1:10" x14ac:dyDescent="0.25">
      <c r="A123">
        <v>122</v>
      </c>
      <c r="B123" s="2" t="s">
        <v>16</v>
      </c>
      <c r="C123">
        <v>292</v>
      </c>
      <c r="D123">
        <v>1</v>
      </c>
      <c r="E123" s="3">
        <v>94636</v>
      </c>
      <c r="F123" s="3">
        <v>17759</v>
      </c>
      <c r="G123" s="3">
        <v>5278</v>
      </c>
      <c r="H123" s="3">
        <v>10456</v>
      </c>
      <c r="I123" s="3">
        <v>0</v>
      </c>
      <c r="J123" s="3">
        <v>10456</v>
      </c>
    </row>
    <row r="124" spans="1:10" x14ac:dyDescent="0.25">
      <c r="A124">
        <v>123</v>
      </c>
      <c r="B124" s="2" t="s">
        <v>4</v>
      </c>
      <c r="C124">
        <v>292</v>
      </c>
      <c r="D124">
        <v>1</v>
      </c>
      <c r="E124" s="3">
        <v>224258</v>
      </c>
      <c r="F124" s="3">
        <v>45177</v>
      </c>
      <c r="G124" s="3">
        <v>5676</v>
      </c>
      <c r="H124" s="3">
        <v>40231</v>
      </c>
      <c r="I124" s="3">
        <v>2290</v>
      </c>
      <c r="J124" s="3">
        <v>42521</v>
      </c>
    </row>
    <row r="125" spans="1:10" x14ac:dyDescent="0.25">
      <c r="A125">
        <v>124</v>
      </c>
      <c r="B125" s="2" t="s">
        <v>4</v>
      </c>
      <c r="C125">
        <v>292</v>
      </c>
      <c r="D125">
        <v>1</v>
      </c>
      <c r="E125" s="3">
        <v>58454</v>
      </c>
      <c r="F125" s="3">
        <v>6473</v>
      </c>
      <c r="G125" s="3">
        <v>5809</v>
      </c>
      <c r="H125" s="3">
        <v>0</v>
      </c>
      <c r="I125" s="3">
        <v>0</v>
      </c>
      <c r="J125" s="3">
        <v>0</v>
      </c>
    </row>
    <row r="126" spans="1:10" x14ac:dyDescent="0.25">
      <c r="A126">
        <v>125</v>
      </c>
      <c r="B126" s="2" t="s">
        <v>4</v>
      </c>
      <c r="C126">
        <v>292</v>
      </c>
      <c r="D126">
        <v>1</v>
      </c>
      <c r="E126" s="3">
        <v>107847</v>
      </c>
      <c r="F126" s="3">
        <v>19551</v>
      </c>
      <c r="G126" s="3">
        <v>5909</v>
      </c>
      <c r="H126" s="3">
        <v>5776</v>
      </c>
      <c r="I126" s="3">
        <v>6772</v>
      </c>
      <c r="J126" s="3">
        <v>12548</v>
      </c>
    </row>
    <row r="127" spans="1:10" x14ac:dyDescent="0.25">
      <c r="A127">
        <v>126</v>
      </c>
      <c r="B127" s="2" t="s">
        <v>4</v>
      </c>
      <c r="C127">
        <v>292</v>
      </c>
      <c r="D127">
        <v>1</v>
      </c>
      <c r="E127" s="3">
        <v>3321251</v>
      </c>
      <c r="F127" s="3">
        <v>829450</v>
      </c>
      <c r="G127" s="3">
        <v>5942</v>
      </c>
      <c r="H127" s="3">
        <v>748556</v>
      </c>
      <c r="I127" s="3">
        <v>79267</v>
      </c>
      <c r="J127" s="3">
        <v>827823</v>
      </c>
    </row>
    <row r="128" spans="1:10" x14ac:dyDescent="0.25">
      <c r="A128">
        <v>127</v>
      </c>
      <c r="B128" s="2" t="s">
        <v>4</v>
      </c>
      <c r="C128">
        <v>292</v>
      </c>
      <c r="D128">
        <v>1</v>
      </c>
      <c r="E128" s="3">
        <v>104893</v>
      </c>
      <c r="F128" s="3">
        <v>18223</v>
      </c>
      <c r="G128" s="3">
        <v>6572</v>
      </c>
      <c r="H128" s="3">
        <v>5676</v>
      </c>
      <c r="I128" s="3">
        <v>1826</v>
      </c>
      <c r="J128" s="3">
        <v>7502</v>
      </c>
    </row>
    <row r="129" spans="1:10" x14ac:dyDescent="0.25">
      <c r="A129">
        <v>128</v>
      </c>
      <c r="B129" s="2" t="s">
        <v>4</v>
      </c>
      <c r="C129">
        <v>292</v>
      </c>
      <c r="D129">
        <v>1</v>
      </c>
      <c r="E129" s="3">
        <v>93773</v>
      </c>
      <c r="F129" s="3">
        <v>52480</v>
      </c>
      <c r="G129" s="3">
        <v>7137</v>
      </c>
      <c r="H129" s="3">
        <v>32962</v>
      </c>
      <c r="I129" s="3">
        <v>11153</v>
      </c>
      <c r="J129" s="3">
        <v>44115</v>
      </c>
    </row>
    <row r="130" spans="1:10" x14ac:dyDescent="0.25">
      <c r="A130">
        <v>129</v>
      </c>
      <c r="B130" s="2" t="s">
        <v>4</v>
      </c>
      <c r="C130">
        <v>292</v>
      </c>
      <c r="D130">
        <v>1</v>
      </c>
      <c r="E130" s="3">
        <v>453562</v>
      </c>
      <c r="F130" s="3">
        <v>131913</v>
      </c>
      <c r="G130" s="3">
        <v>7170</v>
      </c>
      <c r="H130" s="3">
        <v>87234</v>
      </c>
      <c r="I130" s="3">
        <v>22472</v>
      </c>
      <c r="J130" s="3">
        <v>109706</v>
      </c>
    </row>
    <row r="131" spans="1:10" x14ac:dyDescent="0.25">
      <c r="A131">
        <v>130</v>
      </c>
      <c r="B131" s="2" t="s">
        <v>11</v>
      </c>
      <c r="C131">
        <v>292</v>
      </c>
      <c r="D131">
        <v>1</v>
      </c>
      <c r="E131" s="3">
        <v>552015</v>
      </c>
      <c r="F131" s="3">
        <v>141605</v>
      </c>
      <c r="G131" s="3">
        <v>7402</v>
      </c>
      <c r="H131" s="3">
        <v>107648</v>
      </c>
      <c r="I131" s="3">
        <v>22904</v>
      </c>
      <c r="J131" s="3">
        <v>130552</v>
      </c>
    </row>
    <row r="132" spans="1:10" x14ac:dyDescent="0.25">
      <c r="A132">
        <v>131</v>
      </c>
      <c r="B132" s="2" t="s">
        <v>4</v>
      </c>
      <c r="C132">
        <v>292</v>
      </c>
      <c r="D132">
        <v>1</v>
      </c>
      <c r="E132" s="3">
        <v>26556</v>
      </c>
      <c r="F132" s="3">
        <v>6141</v>
      </c>
      <c r="G132" s="3">
        <v>7734</v>
      </c>
      <c r="H132" s="3">
        <v>2888</v>
      </c>
      <c r="I132" s="3">
        <v>0</v>
      </c>
      <c r="J132" s="3">
        <v>2888</v>
      </c>
    </row>
    <row r="133" spans="1:10" x14ac:dyDescent="0.25">
      <c r="A133">
        <v>132</v>
      </c>
      <c r="B133" s="2" t="s">
        <v>4</v>
      </c>
      <c r="C133">
        <v>292</v>
      </c>
      <c r="D133">
        <v>1</v>
      </c>
      <c r="E133" s="3">
        <v>62239</v>
      </c>
      <c r="F133" s="3">
        <v>10456</v>
      </c>
      <c r="G133" s="3">
        <v>7801</v>
      </c>
      <c r="H133" s="3">
        <v>0</v>
      </c>
      <c r="I133" s="3">
        <v>2423</v>
      </c>
      <c r="J133" s="3">
        <v>2423</v>
      </c>
    </row>
    <row r="134" spans="1:10" x14ac:dyDescent="0.25">
      <c r="A134">
        <v>133</v>
      </c>
      <c r="B134" s="2" t="s">
        <v>4</v>
      </c>
      <c r="C134">
        <v>292</v>
      </c>
      <c r="D134">
        <v>1</v>
      </c>
      <c r="E134" s="3">
        <v>694118</v>
      </c>
      <c r="F134" s="3">
        <v>29875</v>
      </c>
      <c r="G134" s="3">
        <v>7867</v>
      </c>
      <c r="H134" s="3">
        <v>10025</v>
      </c>
      <c r="I134" s="3">
        <v>10456</v>
      </c>
      <c r="J134" s="3">
        <v>20481</v>
      </c>
    </row>
    <row r="135" spans="1:10" x14ac:dyDescent="0.25">
      <c r="A135">
        <v>134</v>
      </c>
      <c r="B135" s="2" t="s">
        <v>6</v>
      </c>
      <c r="C135">
        <v>292</v>
      </c>
      <c r="D135">
        <v>1</v>
      </c>
      <c r="E135" s="3">
        <v>71367</v>
      </c>
      <c r="F135" s="3">
        <v>12415</v>
      </c>
      <c r="G135" s="3">
        <v>7967</v>
      </c>
      <c r="H135" s="3">
        <v>2656</v>
      </c>
      <c r="I135" s="3">
        <v>6108</v>
      </c>
      <c r="J135" s="3">
        <v>8764</v>
      </c>
    </row>
    <row r="136" spans="1:10" x14ac:dyDescent="0.25">
      <c r="A136">
        <v>135</v>
      </c>
      <c r="B136" s="2" t="s">
        <v>4</v>
      </c>
      <c r="C136">
        <v>292</v>
      </c>
      <c r="D136">
        <v>1</v>
      </c>
      <c r="E136" s="3">
        <v>148144</v>
      </c>
      <c r="F136" s="3">
        <v>48928</v>
      </c>
      <c r="G136" s="3">
        <v>8431</v>
      </c>
      <c r="H136" s="3">
        <v>34256</v>
      </c>
      <c r="I136" s="3">
        <v>6108</v>
      </c>
      <c r="J136" s="3">
        <v>40364</v>
      </c>
    </row>
    <row r="137" spans="1:10" x14ac:dyDescent="0.25">
      <c r="A137">
        <v>136</v>
      </c>
      <c r="B137" s="2" t="s">
        <v>17</v>
      </c>
      <c r="C137">
        <v>292</v>
      </c>
      <c r="D137">
        <v>1</v>
      </c>
      <c r="E137" s="3">
        <v>44247</v>
      </c>
      <c r="F137" s="3">
        <v>12879</v>
      </c>
      <c r="G137" s="3">
        <v>8697</v>
      </c>
      <c r="H137" s="3">
        <v>4083</v>
      </c>
      <c r="I137" s="3">
        <v>2490</v>
      </c>
      <c r="J137" s="3">
        <v>6573</v>
      </c>
    </row>
    <row r="138" spans="1:10" x14ac:dyDescent="0.25">
      <c r="A138">
        <v>137</v>
      </c>
      <c r="B138" s="2" t="s">
        <v>4</v>
      </c>
      <c r="C138">
        <v>292</v>
      </c>
      <c r="D138">
        <v>1</v>
      </c>
      <c r="E138" s="3">
        <v>32762</v>
      </c>
      <c r="F138" s="3">
        <v>21676</v>
      </c>
      <c r="G138" s="3">
        <v>9162</v>
      </c>
      <c r="H138" s="3">
        <v>11518</v>
      </c>
      <c r="I138" s="3">
        <v>0</v>
      </c>
      <c r="J138" s="3">
        <v>11518</v>
      </c>
    </row>
    <row r="139" spans="1:10" x14ac:dyDescent="0.25">
      <c r="A139">
        <v>138</v>
      </c>
      <c r="B139" s="2" t="s">
        <v>4</v>
      </c>
      <c r="C139">
        <v>292</v>
      </c>
      <c r="D139">
        <v>1</v>
      </c>
      <c r="E139" s="3">
        <v>10257</v>
      </c>
      <c r="F139" s="3">
        <v>9859</v>
      </c>
      <c r="G139" s="3">
        <v>9493</v>
      </c>
      <c r="H139" s="3">
        <v>0</v>
      </c>
      <c r="I139" s="3">
        <v>0</v>
      </c>
      <c r="J139" s="3">
        <v>0</v>
      </c>
    </row>
    <row r="140" spans="1:10" x14ac:dyDescent="0.25">
      <c r="A140">
        <v>139</v>
      </c>
      <c r="B140" s="2" t="s">
        <v>4</v>
      </c>
      <c r="C140">
        <v>292</v>
      </c>
      <c r="D140">
        <v>1</v>
      </c>
      <c r="E140" s="3">
        <v>25957</v>
      </c>
      <c r="F140" s="3">
        <v>10058</v>
      </c>
      <c r="G140" s="3">
        <v>9958</v>
      </c>
      <c r="H140" s="3">
        <v>0</v>
      </c>
      <c r="I140" s="3">
        <v>0</v>
      </c>
      <c r="J140" s="3">
        <v>0</v>
      </c>
    </row>
    <row r="141" spans="1:10" x14ac:dyDescent="0.25">
      <c r="A141">
        <v>140</v>
      </c>
      <c r="B141" s="2" t="s">
        <v>4</v>
      </c>
      <c r="C141">
        <v>292</v>
      </c>
      <c r="D141">
        <v>1</v>
      </c>
      <c r="E141" s="3">
        <v>10290</v>
      </c>
      <c r="F141" s="3">
        <v>10058</v>
      </c>
      <c r="G141" s="3">
        <v>10025</v>
      </c>
      <c r="H141" s="3">
        <v>0</v>
      </c>
      <c r="I141" s="3">
        <v>0</v>
      </c>
      <c r="J141" s="3">
        <v>0</v>
      </c>
    </row>
    <row r="142" spans="1:10" x14ac:dyDescent="0.25">
      <c r="A142">
        <v>141</v>
      </c>
      <c r="B142" s="2" t="s">
        <v>4</v>
      </c>
      <c r="C142">
        <v>292</v>
      </c>
      <c r="D142">
        <v>1</v>
      </c>
      <c r="E142" s="3">
        <v>789086</v>
      </c>
      <c r="F142" s="3">
        <v>141074</v>
      </c>
      <c r="G142" s="3">
        <v>10423</v>
      </c>
      <c r="H142" s="3">
        <v>102005</v>
      </c>
      <c r="I142" s="3">
        <v>23169</v>
      </c>
      <c r="J142" s="3">
        <v>125174</v>
      </c>
    </row>
    <row r="143" spans="1:10" x14ac:dyDescent="0.25">
      <c r="A143">
        <v>142</v>
      </c>
      <c r="B143" s="2" t="s">
        <v>4</v>
      </c>
      <c r="C143">
        <v>292</v>
      </c>
      <c r="D143">
        <v>1</v>
      </c>
      <c r="E143" s="3">
        <v>436998</v>
      </c>
      <c r="F143" s="3">
        <v>115814</v>
      </c>
      <c r="G143" s="3">
        <v>10489</v>
      </c>
      <c r="H143" s="3">
        <v>71035</v>
      </c>
      <c r="I143" s="3">
        <v>23302</v>
      </c>
      <c r="J143" s="3">
        <v>94337</v>
      </c>
    </row>
    <row r="144" spans="1:10" x14ac:dyDescent="0.25">
      <c r="A144">
        <v>143</v>
      </c>
      <c r="B144" s="2" t="s">
        <v>4</v>
      </c>
      <c r="C144">
        <v>292</v>
      </c>
      <c r="D144">
        <v>1</v>
      </c>
      <c r="E144" s="3">
        <v>619996</v>
      </c>
      <c r="F144" s="3">
        <v>163214</v>
      </c>
      <c r="G144" s="3">
        <v>10556</v>
      </c>
      <c r="H144" s="3">
        <v>130552</v>
      </c>
      <c r="I144" s="3">
        <v>23136</v>
      </c>
      <c r="J144" s="3">
        <v>153688</v>
      </c>
    </row>
    <row r="145" spans="1:10" x14ac:dyDescent="0.25">
      <c r="A145">
        <v>144</v>
      </c>
      <c r="B145" s="2" t="s">
        <v>4</v>
      </c>
      <c r="C145">
        <v>292</v>
      </c>
      <c r="D145">
        <v>1</v>
      </c>
      <c r="E145" s="3">
        <v>84445</v>
      </c>
      <c r="F145" s="3">
        <v>-10157</v>
      </c>
      <c r="G145" s="3">
        <v>12049</v>
      </c>
      <c r="H145" s="3">
        <v>0</v>
      </c>
      <c r="I145" s="3">
        <v>0</v>
      </c>
      <c r="J145" s="3">
        <v>0</v>
      </c>
    </row>
    <row r="146" spans="1:10" x14ac:dyDescent="0.25">
      <c r="A146">
        <v>145</v>
      </c>
      <c r="B146" s="2" t="s">
        <v>4</v>
      </c>
      <c r="C146">
        <v>292</v>
      </c>
      <c r="D146">
        <v>1</v>
      </c>
      <c r="E146" s="3">
        <v>841632</v>
      </c>
      <c r="F146" s="3">
        <v>248158</v>
      </c>
      <c r="G146" s="3">
        <v>12614</v>
      </c>
      <c r="H146" s="3">
        <v>203379</v>
      </c>
      <c r="I146" s="3">
        <v>21510</v>
      </c>
      <c r="J146" s="3">
        <v>224889</v>
      </c>
    </row>
    <row r="147" spans="1:10" x14ac:dyDescent="0.25">
      <c r="A147">
        <v>146</v>
      </c>
      <c r="B147" s="2" t="s">
        <v>4</v>
      </c>
      <c r="C147">
        <v>292</v>
      </c>
      <c r="D147">
        <v>1</v>
      </c>
      <c r="E147" s="3">
        <v>775907</v>
      </c>
      <c r="F147" s="3">
        <v>59649</v>
      </c>
      <c r="G147" s="3">
        <v>12746</v>
      </c>
      <c r="H147" s="3">
        <v>28580</v>
      </c>
      <c r="I147" s="3">
        <v>10589</v>
      </c>
      <c r="J147" s="3">
        <v>39169</v>
      </c>
    </row>
    <row r="148" spans="1:10" x14ac:dyDescent="0.25">
      <c r="A148">
        <v>147</v>
      </c>
      <c r="B148" s="2" t="s">
        <v>4</v>
      </c>
      <c r="C148">
        <v>292</v>
      </c>
      <c r="D148">
        <v>1</v>
      </c>
      <c r="E148" s="3">
        <v>299807</v>
      </c>
      <c r="F148" s="3">
        <v>29709</v>
      </c>
      <c r="G148" s="3">
        <v>13012</v>
      </c>
      <c r="H148" s="3">
        <v>16099</v>
      </c>
      <c r="I148" s="3">
        <v>166</v>
      </c>
      <c r="J148" s="3">
        <v>16265</v>
      </c>
    </row>
    <row r="149" spans="1:10" x14ac:dyDescent="0.25">
      <c r="A149">
        <v>148</v>
      </c>
      <c r="B149" s="2" t="s">
        <v>4</v>
      </c>
      <c r="C149">
        <v>292</v>
      </c>
      <c r="D149">
        <v>1</v>
      </c>
      <c r="E149" s="3">
        <v>77840</v>
      </c>
      <c r="F149" s="3">
        <v>44247</v>
      </c>
      <c r="G149" s="3">
        <v>13211</v>
      </c>
      <c r="H149" s="3">
        <v>30339</v>
      </c>
      <c r="I149" s="3">
        <v>0</v>
      </c>
      <c r="J149" s="3">
        <v>30339</v>
      </c>
    </row>
    <row r="150" spans="1:10" x14ac:dyDescent="0.25">
      <c r="A150">
        <v>149</v>
      </c>
      <c r="B150" s="2" t="s">
        <v>4</v>
      </c>
      <c r="C150">
        <v>292</v>
      </c>
      <c r="D150">
        <v>1</v>
      </c>
      <c r="E150" s="3">
        <v>114619</v>
      </c>
      <c r="F150" s="3">
        <v>19684</v>
      </c>
      <c r="G150" s="3">
        <v>13311</v>
      </c>
      <c r="H150" s="3">
        <v>4747</v>
      </c>
      <c r="I150" s="3">
        <v>0</v>
      </c>
      <c r="J150" s="3">
        <v>4747</v>
      </c>
    </row>
    <row r="151" spans="1:10" x14ac:dyDescent="0.25">
      <c r="A151">
        <v>150</v>
      </c>
      <c r="B151" s="2" t="s">
        <v>4</v>
      </c>
      <c r="C151">
        <v>292</v>
      </c>
      <c r="D151">
        <v>1</v>
      </c>
      <c r="E151" s="3">
        <v>331640</v>
      </c>
      <c r="F151" s="3">
        <v>90155</v>
      </c>
      <c r="G151" s="3">
        <v>13610</v>
      </c>
      <c r="H151" s="3">
        <v>72197</v>
      </c>
      <c r="I151" s="3">
        <v>2423</v>
      </c>
      <c r="J151" s="3">
        <v>74620</v>
      </c>
    </row>
    <row r="152" spans="1:10" x14ac:dyDescent="0.25">
      <c r="A152">
        <v>151</v>
      </c>
      <c r="B152" s="2" t="s">
        <v>4</v>
      </c>
      <c r="C152">
        <v>292</v>
      </c>
      <c r="D152">
        <v>1</v>
      </c>
      <c r="E152" s="3">
        <v>2225586</v>
      </c>
      <c r="F152" s="3">
        <v>670285</v>
      </c>
      <c r="G152" s="3">
        <v>13775</v>
      </c>
      <c r="H152" s="3">
        <v>620726</v>
      </c>
      <c r="I152" s="3">
        <v>48895</v>
      </c>
      <c r="J152" s="3">
        <v>669621</v>
      </c>
    </row>
    <row r="153" spans="1:10" x14ac:dyDescent="0.25">
      <c r="A153">
        <v>152</v>
      </c>
      <c r="B153" s="2" t="s">
        <v>4</v>
      </c>
      <c r="C153">
        <v>292</v>
      </c>
      <c r="D153">
        <v>1</v>
      </c>
      <c r="E153" s="3">
        <v>171944</v>
      </c>
      <c r="F153" s="3">
        <v>38903</v>
      </c>
      <c r="G153" s="3">
        <v>13975</v>
      </c>
      <c r="H153" s="3">
        <v>18290</v>
      </c>
      <c r="I153" s="3">
        <v>3651</v>
      </c>
      <c r="J153" s="3">
        <v>21941</v>
      </c>
    </row>
    <row r="154" spans="1:10" x14ac:dyDescent="0.25">
      <c r="A154">
        <v>153</v>
      </c>
      <c r="B154" s="2" t="s">
        <v>4</v>
      </c>
      <c r="C154">
        <v>292</v>
      </c>
      <c r="D154">
        <v>1</v>
      </c>
      <c r="E154" s="3">
        <v>691130</v>
      </c>
      <c r="F154" s="3">
        <v>109805</v>
      </c>
      <c r="G154" s="3">
        <v>14041</v>
      </c>
      <c r="H154" s="3">
        <v>96860</v>
      </c>
      <c r="I154" s="3">
        <v>12348</v>
      </c>
      <c r="J154" s="3">
        <v>109208</v>
      </c>
    </row>
    <row r="155" spans="1:10" x14ac:dyDescent="0.25">
      <c r="A155">
        <v>154</v>
      </c>
      <c r="B155" s="2" t="s">
        <v>4</v>
      </c>
      <c r="C155">
        <v>292</v>
      </c>
      <c r="D155">
        <v>1</v>
      </c>
      <c r="E155" s="3">
        <v>293003</v>
      </c>
      <c r="F155" s="3">
        <v>91482</v>
      </c>
      <c r="G155" s="3">
        <v>14771</v>
      </c>
      <c r="H155" s="3">
        <v>60811</v>
      </c>
      <c r="I155" s="3">
        <v>13643</v>
      </c>
      <c r="J155" s="3">
        <v>74454</v>
      </c>
    </row>
    <row r="156" spans="1:10" x14ac:dyDescent="0.25">
      <c r="A156">
        <v>155</v>
      </c>
      <c r="B156" s="2" t="s">
        <v>4</v>
      </c>
      <c r="C156">
        <v>292</v>
      </c>
      <c r="D156">
        <v>1</v>
      </c>
      <c r="E156" s="3">
        <v>791310</v>
      </c>
      <c r="F156" s="3">
        <v>220773</v>
      </c>
      <c r="G156" s="3">
        <v>14771</v>
      </c>
      <c r="H156" s="3">
        <v>173704</v>
      </c>
      <c r="I156" s="3">
        <v>4780</v>
      </c>
      <c r="J156" s="3">
        <v>178484</v>
      </c>
    </row>
    <row r="157" spans="1:10" x14ac:dyDescent="0.25">
      <c r="A157">
        <v>156</v>
      </c>
      <c r="B157" s="2" t="s">
        <v>4</v>
      </c>
      <c r="C157">
        <v>292</v>
      </c>
      <c r="D157">
        <v>1</v>
      </c>
      <c r="E157" s="3">
        <v>422525</v>
      </c>
      <c r="F157" s="3">
        <v>121656</v>
      </c>
      <c r="G157" s="3">
        <v>14904</v>
      </c>
      <c r="H157" s="3">
        <v>49061</v>
      </c>
      <c r="I157" s="3">
        <v>14207</v>
      </c>
      <c r="J157" s="3">
        <v>63268</v>
      </c>
    </row>
    <row r="158" spans="1:10" x14ac:dyDescent="0.25">
      <c r="A158">
        <v>157</v>
      </c>
      <c r="B158" s="2" t="s">
        <v>4</v>
      </c>
      <c r="C158">
        <v>292</v>
      </c>
      <c r="D158">
        <v>1</v>
      </c>
      <c r="E158" s="3">
        <v>108245</v>
      </c>
      <c r="F158" s="3">
        <v>70935</v>
      </c>
      <c r="G158" s="3">
        <v>16398</v>
      </c>
      <c r="H158" s="3">
        <v>48430</v>
      </c>
      <c r="I158" s="3">
        <v>3817</v>
      </c>
      <c r="J158" s="3">
        <v>52247</v>
      </c>
    </row>
    <row r="159" spans="1:10" x14ac:dyDescent="0.25">
      <c r="A159">
        <v>158</v>
      </c>
      <c r="B159" s="2" t="s">
        <v>4</v>
      </c>
      <c r="C159">
        <v>292</v>
      </c>
      <c r="D159">
        <v>1</v>
      </c>
      <c r="E159" s="3">
        <v>1220707</v>
      </c>
      <c r="F159" s="3">
        <v>318131</v>
      </c>
      <c r="G159" s="3">
        <v>16564</v>
      </c>
      <c r="H159" s="3">
        <v>248058</v>
      </c>
      <c r="I159" s="3">
        <v>46471</v>
      </c>
      <c r="J159" s="3">
        <v>294529</v>
      </c>
    </row>
    <row r="160" spans="1:10" x14ac:dyDescent="0.25">
      <c r="A160">
        <v>159</v>
      </c>
      <c r="B160" s="2" t="s">
        <v>4</v>
      </c>
      <c r="C160">
        <v>292</v>
      </c>
      <c r="D160">
        <v>1</v>
      </c>
      <c r="E160" s="3">
        <v>1893448</v>
      </c>
      <c r="F160" s="3">
        <v>693089</v>
      </c>
      <c r="G160" s="3">
        <v>16597</v>
      </c>
      <c r="H160" s="3">
        <v>618336</v>
      </c>
      <c r="I160" s="3">
        <v>73491</v>
      </c>
      <c r="J160" s="3">
        <v>691827</v>
      </c>
    </row>
    <row r="161" spans="1:10" x14ac:dyDescent="0.25">
      <c r="A161">
        <v>160</v>
      </c>
      <c r="B161" s="2" t="s">
        <v>4</v>
      </c>
      <c r="C161">
        <v>292</v>
      </c>
      <c r="D161">
        <v>1</v>
      </c>
      <c r="E161" s="3">
        <v>85342</v>
      </c>
      <c r="F161" s="3">
        <v>34721</v>
      </c>
      <c r="G161" s="3">
        <v>17228</v>
      </c>
      <c r="H161" s="3">
        <v>13012</v>
      </c>
      <c r="I161" s="3">
        <v>5079</v>
      </c>
      <c r="J161" s="3">
        <v>18091</v>
      </c>
    </row>
    <row r="162" spans="1:10" x14ac:dyDescent="0.25">
      <c r="A162">
        <v>161</v>
      </c>
      <c r="B162" s="2" t="s">
        <v>4</v>
      </c>
      <c r="C162">
        <v>292</v>
      </c>
      <c r="D162">
        <v>1</v>
      </c>
      <c r="E162" s="3">
        <v>122386</v>
      </c>
      <c r="F162" s="3">
        <v>40663</v>
      </c>
      <c r="G162" s="3">
        <v>17327</v>
      </c>
      <c r="H162" s="3">
        <v>16265</v>
      </c>
      <c r="I162" s="3">
        <v>5875</v>
      </c>
      <c r="J162" s="3">
        <v>22140</v>
      </c>
    </row>
    <row r="163" spans="1:10" x14ac:dyDescent="0.25">
      <c r="A163">
        <v>162</v>
      </c>
      <c r="B163" s="2" t="s">
        <v>4</v>
      </c>
      <c r="C163">
        <v>292</v>
      </c>
      <c r="D163">
        <v>1</v>
      </c>
      <c r="E163" s="3">
        <v>257618</v>
      </c>
      <c r="F163" s="3">
        <v>164177</v>
      </c>
      <c r="G163" s="3">
        <v>17759</v>
      </c>
      <c r="H163" s="3">
        <v>155679</v>
      </c>
      <c r="I163" s="3">
        <v>3286</v>
      </c>
      <c r="J163" s="3">
        <v>158965</v>
      </c>
    </row>
    <row r="164" spans="1:10" x14ac:dyDescent="0.25">
      <c r="A164">
        <v>163</v>
      </c>
      <c r="B164" s="2" t="s">
        <v>4</v>
      </c>
      <c r="C164">
        <v>292</v>
      </c>
      <c r="D164">
        <v>1</v>
      </c>
      <c r="E164" s="3">
        <v>3983934</v>
      </c>
      <c r="F164" s="3">
        <v>884452</v>
      </c>
      <c r="G164" s="3">
        <v>18987</v>
      </c>
      <c r="H164" s="3">
        <v>774912</v>
      </c>
      <c r="I164" s="3">
        <v>97192</v>
      </c>
      <c r="J164" s="3">
        <v>872104</v>
      </c>
    </row>
    <row r="165" spans="1:10" x14ac:dyDescent="0.25">
      <c r="A165">
        <v>164</v>
      </c>
      <c r="B165" s="2" t="s">
        <v>17</v>
      </c>
      <c r="C165">
        <v>292</v>
      </c>
      <c r="D165">
        <v>1</v>
      </c>
      <c r="E165" s="3">
        <v>2323840</v>
      </c>
      <c r="F165" s="3">
        <v>190666</v>
      </c>
      <c r="G165" s="3">
        <v>19153</v>
      </c>
      <c r="H165" s="3">
        <v>199993</v>
      </c>
      <c r="I165" s="3">
        <v>12547</v>
      </c>
      <c r="J165" s="3">
        <v>212540</v>
      </c>
    </row>
    <row r="166" spans="1:10" x14ac:dyDescent="0.25">
      <c r="A166">
        <v>165</v>
      </c>
      <c r="B166" s="2" t="s">
        <v>4</v>
      </c>
      <c r="C166">
        <v>292</v>
      </c>
      <c r="D166">
        <v>1</v>
      </c>
      <c r="E166" s="3">
        <v>157572</v>
      </c>
      <c r="F166" s="3">
        <v>62471</v>
      </c>
      <c r="G166" s="3">
        <v>19983</v>
      </c>
      <c r="H166" s="3">
        <v>39667</v>
      </c>
      <c r="I166" s="3">
        <v>24331</v>
      </c>
      <c r="J166" s="3">
        <v>63998</v>
      </c>
    </row>
    <row r="167" spans="1:10" x14ac:dyDescent="0.25">
      <c r="A167">
        <v>166</v>
      </c>
      <c r="B167" s="2" t="s">
        <v>4</v>
      </c>
      <c r="C167">
        <v>292</v>
      </c>
      <c r="D167">
        <v>1</v>
      </c>
      <c r="E167" s="3">
        <v>1546571</v>
      </c>
      <c r="F167" s="3">
        <v>811425</v>
      </c>
      <c r="G167" s="3">
        <v>21377</v>
      </c>
      <c r="H167" s="3">
        <v>735378</v>
      </c>
      <c r="I167" s="3">
        <v>41990</v>
      </c>
      <c r="J167" s="3">
        <v>777368</v>
      </c>
    </row>
    <row r="168" spans="1:10" x14ac:dyDescent="0.25">
      <c r="A168">
        <v>167</v>
      </c>
      <c r="B168" s="2" t="s">
        <v>4</v>
      </c>
      <c r="C168">
        <v>292</v>
      </c>
      <c r="D168">
        <v>1</v>
      </c>
      <c r="E168" s="3">
        <v>1509129</v>
      </c>
      <c r="F168" s="3">
        <v>507402</v>
      </c>
      <c r="G168" s="3">
        <v>22074</v>
      </c>
      <c r="H168" s="3">
        <v>417812</v>
      </c>
      <c r="I168" s="3">
        <v>40928</v>
      </c>
      <c r="J168" s="3">
        <v>458740</v>
      </c>
    </row>
    <row r="169" spans="1:10" x14ac:dyDescent="0.25">
      <c r="A169">
        <v>168</v>
      </c>
      <c r="B169" s="2" t="s">
        <v>4</v>
      </c>
      <c r="C169">
        <v>292</v>
      </c>
      <c r="D169">
        <v>1</v>
      </c>
      <c r="E169" s="3">
        <v>1750846</v>
      </c>
      <c r="F169" s="3">
        <v>550953</v>
      </c>
      <c r="G169" s="3">
        <v>22107</v>
      </c>
      <c r="H169" s="3">
        <v>425911</v>
      </c>
      <c r="I169" s="3">
        <v>148277</v>
      </c>
      <c r="J169" s="3">
        <v>574188</v>
      </c>
    </row>
    <row r="170" spans="1:10" x14ac:dyDescent="0.25">
      <c r="A170">
        <v>169</v>
      </c>
      <c r="B170" s="2" t="s">
        <v>4</v>
      </c>
      <c r="C170">
        <v>292</v>
      </c>
      <c r="D170">
        <v>1</v>
      </c>
      <c r="E170" s="3">
        <v>28613</v>
      </c>
      <c r="F170" s="3">
        <v>15369</v>
      </c>
      <c r="G170" s="3">
        <v>22505</v>
      </c>
      <c r="H170" s="3">
        <v>10191</v>
      </c>
      <c r="I170" s="3">
        <v>0</v>
      </c>
      <c r="J170" s="3">
        <v>10191</v>
      </c>
    </row>
    <row r="171" spans="1:10" x14ac:dyDescent="0.25">
      <c r="A171">
        <v>170</v>
      </c>
      <c r="B171" s="2" t="s">
        <v>4</v>
      </c>
      <c r="C171">
        <v>292</v>
      </c>
      <c r="D171">
        <v>1</v>
      </c>
      <c r="E171" s="3">
        <v>326927</v>
      </c>
      <c r="F171" s="3">
        <v>80429</v>
      </c>
      <c r="G171" s="3">
        <v>22605</v>
      </c>
      <c r="H171" s="3">
        <v>41625</v>
      </c>
      <c r="I171" s="3">
        <v>10456</v>
      </c>
      <c r="J171" s="3">
        <v>52081</v>
      </c>
    </row>
    <row r="172" spans="1:10" x14ac:dyDescent="0.25">
      <c r="A172">
        <v>171</v>
      </c>
      <c r="B172" s="2" t="s">
        <v>4</v>
      </c>
      <c r="C172">
        <v>292</v>
      </c>
      <c r="D172">
        <v>1</v>
      </c>
      <c r="E172" s="3">
        <v>102768</v>
      </c>
      <c r="F172" s="3">
        <v>7900</v>
      </c>
      <c r="G172" s="3">
        <v>22638</v>
      </c>
      <c r="H172" s="3">
        <v>48364</v>
      </c>
      <c r="I172" s="3">
        <v>7037</v>
      </c>
      <c r="J172" s="3">
        <v>55401</v>
      </c>
    </row>
    <row r="173" spans="1:10" x14ac:dyDescent="0.25">
      <c r="A173">
        <v>172</v>
      </c>
      <c r="B173" s="2" t="s">
        <v>10</v>
      </c>
      <c r="C173">
        <v>292</v>
      </c>
      <c r="D173">
        <v>1</v>
      </c>
      <c r="E173" s="3">
        <v>1334462</v>
      </c>
      <c r="F173" s="3">
        <v>301268</v>
      </c>
      <c r="G173" s="3">
        <v>23534</v>
      </c>
      <c r="H173" s="3">
        <v>144991</v>
      </c>
      <c r="I173" s="3">
        <v>197736</v>
      </c>
      <c r="J173" s="3">
        <v>342727</v>
      </c>
    </row>
    <row r="174" spans="1:10" x14ac:dyDescent="0.25">
      <c r="A174">
        <v>173</v>
      </c>
      <c r="B174" s="2" t="s">
        <v>4</v>
      </c>
      <c r="C174">
        <v>292</v>
      </c>
      <c r="D174">
        <v>1</v>
      </c>
      <c r="E174" s="3">
        <v>4217321</v>
      </c>
      <c r="F174" s="3">
        <v>939620</v>
      </c>
      <c r="G174" s="3">
        <v>23933</v>
      </c>
      <c r="H174" s="3">
        <v>320919</v>
      </c>
      <c r="I174" s="3">
        <v>936898</v>
      </c>
      <c r="J174" s="3">
        <v>1257817</v>
      </c>
    </row>
    <row r="175" spans="1:10" x14ac:dyDescent="0.25">
      <c r="A175">
        <v>174</v>
      </c>
      <c r="B175" s="2" t="s">
        <v>4</v>
      </c>
      <c r="C175">
        <v>292</v>
      </c>
      <c r="D175">
        <v>1</v>
      </c>
      <c r="E175" s="3">
        <v>3295957</v>
      </c>
      <c r="F175" s="3">
        <v>926343</v>
      </c>
      <c r="G175" s="3">
        <v>25891</v>
      </c>
      <c r="H175" s="3">
        <v>592744</v>
      </c>
      <c r="I175" s="3">
        <v>257518</v>
      </c>
      <c r="J175" s="3">
        <v>850262</v>
      </c>
    </row>
    <row r="176" spans="1:10" x14ac:dyDescent="0.25">
      <c r="A176">
        <v>175</v>
      </c>
      <c r="B176" s="2" t="s">
        <v>4</v>
      </c>
      <c r="C176">
        <v>292</v>
      </c>
      <c r="D176">
        <v>1</v>
      </c>
      <c r="E176" s="3">
        <v>2781318</v>
      </c>
      <c r="F176" s="3">
        <v>584877</v>
      </c>
      <c r="G176" s="3">
        <v>25924</v>
      </c>
      <c r="H176" s="3">
        <v>409347</v>
      </c>
      <c r="I176" s="3">
        <v>106187</v>
      </c>
      <c r="J176" s="3">
        <v>515534</v>
      </c>
    </row>
    <row r="177" spans="1:10" x14ac:dyDescent="0.25">
      <c r="A177">
        <v>176</v>
      </c>
      <c r="B177" s="2" t="s">
        <v>4</v>
      </c>
      <c r="C177">
        <v>292</v>
      </c>
      <c r="D177">
        <v>1</v>
      </c>
      <c r="E177" s="3">
        <v>176857</v>
      </c>
      <c r="F177" s="3">
        <v>52214</v>
      </c>
      <c r="G177" s="3">
        <v>26124</v>
      </c>
      <c r="H177" s="3">
        <v>22140</v>
      </c>
      <c r="I177" s="3">
        <v>2058</v>
      </c>
      <c r="J177" s="3">
        <v>24198</v>
      </c>
    </row>
    <row r="178" spans="1:10" x14ac:dyDescent="0.25">
      <c r="A178">
        <v>177</v>
      </c>
      <c r="B178" s="2" t="s">
        <v>4</v>
      </c>
      <c r="C178">
        <v>292</v>
      </c>
      <c r="D178">
        <v>1</v>
      </c>
      <c r="E178" s="3">
        <v>286629</v>
      </c>
      <c r="F178" s="3">
        <v>59417</v>
      </c>
      <c r="G178" s="3">
        <v>27451</v>
      </c>
      <c r="H178" s="3">
        <v>31335</v>
      </c>
      <c r="I178" s="3">
        <v>1759</v>
      </c>
      <c r="J178" s="3">
        <v>33094</v>
      </c>
    </row>
    <row r="179" spans="1:10" x14ac:dyDescent="0.25">
      <c r="A179">
        <v>178</v>
      </c>
      <c r="B179" s="2" t="s">
        <v>4</v>
      </c>
      <c r="C179">
        <v>292</v>
      </c>
      <c r="D179">
        <v>1</v>
      </c>
      <c r="E179" s="3">
        <v>516464</v>
      </c>
      <c r="F179" s="3">
        <v>67118</v>
      </c>
      <c r="G179" s="3">
        <v>31567</v>
      </c>
      <c r="H179" s="3">
        <v>25626</v>
      </c>
      <c r="I179" s="3">
        <v>5975</v>
      </c>
      <c r="J179" s="3">
        <v>31601</v>
      </c>
    </row>
    <row r="180" spans="1:10" x14ac:dyDescent="0.25">
      <c r="A180">
        <v>179</v>
      </c>
      <c r="B180" s="2" t="s">
        <v>4</v>
      </c>
      <c r="C180">
        <v>292</v>
      </c>
      <c r="D180">
        <v>1</v>
      </c>
      <c r="E180" s="3">
        <v>282082</v>
      </c>
      <c r="F180" s="3">
        <v>128460</v>
      </c>
      <c r="G180" s="3">
        <v>32630</v>
      </c>
      <c r="H180" s="3">
        <v>81192</v>
      </c>
      <c r="I180" s="3">
        <v>0</v>
      </c>
      <c r="J180" s="3">
        <v>81192</v>
      </c>
    </row>
    <row r="181" spans="1:10" x14ac:dyDescent="0.25">
      <c r="A181">
        <v>180</v>
      </c>
      <c r="B181" s="2" t="s">
        <v>4</v>
      </c>
      <c r="C181">
        <v>292</v>
      </c>
      <c r="D181">
        <v>1</v>
      </c>
      <c r="E181" s="3">
        <v>2956782</v>
      </c>
      <c r="F181" s="3">
        <v>965180</v>
      </c>
      <c r="G181" s="3">
        <v>34057</v>
      </c>
      <c r="H181" s="3">
        <v>901846</v>
      </c>
      <c r="I181" s="3">
        <v>57392</v>
      </c>
      <c r="J181" s="3">
        <v>959238</v>
      </c>
    </row>
    <row r="182" spans="1:10" x14ac:dyDescent="0.25">
      <c r="A182">
        <v>181</v>
      </c>
      <c r="B182" s="2" t="s">
        <v>4</v>
      </c>
      <c r="C182">
        <v>292</v>
      </c>
      <c r="D182">
        <v>1</v>
      </c>
      <c r="E182" s="3">
        <v>250481</v>
      </c>
      <c r="F182" s="3">
        <v>109573</v>
      </c>
      <c r="G182" s="3">
        <v>34356</v>
      </c>
      <c r="H182" s="3">
        <v>62205</v>
      </c>
      <c r="I182" s="3">
        <v>24630</v>
      </c>
      <c r="J182" s="3">
        <v>86835</v>
      </c>
    </row>
    <row r="183" spans="1:10" x14ac:dyDescent="0.25">
      <c r="A183">
        <v>182</v>
      </c>
      <c r="B183" s="2" t="s">
        <v>4</v>
      </c>
      <c r="C183">
        <v>292</v>
      </c>
      <c r="D183">
        <v>1</v>
      </c>
      <c r="E183" s="3">
        <v>769236</v>
      </c>
      <c r="F183" s="3">
        <v>238498</v>
      </c>
      <c r="G183" s="3">
        <v>34389</v>
      </c>
      <c r="H183" s="3">
        <v>185255</v>
      </c>
      <c r="I183" s="3">
        <v>12713</v>
      </c>
      <c r="J183" s="3">
        <v>197968</v>
      </c>
    </row>
    <row r="184" spans="1:10" x14ac:dyDescent="0.25">
      <c r="A184">
        <v>183</v>
      </c>
      <c r="B184" s="2" t="s">
        <v>4</v>
      </c>
      <c r="C184">
        <v>292</v>
      </c>
      <c r="D184">
        <v>1</v>
      </c>
      <c r="E184" s="3">
        <v>269999</v>
      </c>
      <c r="F184" s="3">
        <v>50322</v>
      </c>
      <c r="G184" s="3">
        <v>34455</v>
      </c>
      <c r="H184" s="3">
        <v>597</v>
      </c>
      <c r="I184" s="3">
        <v>19385</v>
      </c>
      <c r="J184" s="3">
        <v>19982</v>
      </c>
    </row>
    <row r="185" spans="1:10" x14ac:dyDescent="0.25">
      <c r="A185">
        <v>184</v>
      </c>
      <c r="B185" s="2" t="s">
        <v>4</v>
      </c>
      <c r="C185">
        <v>292</v>
      </c>
      <c r="D185">
        <v>1</v>
      </c>
      <c r="E185" s="3">
        <v>1723760</v>
      </c>
      <c r="F185" s="3">
        <v>168160</v>
      </c>
      <c r="G185" s="3">
        <v>36347</v>
      </c>
      <c r="H185" s="3">
        <v>64297</v>
      </c>
      <c r="I185" s="3">
        <v>63168</v>
      </c>
      <c r="J185" s="3">
        <v>127465</v>
      </c>
    </row>
    <row r="186" spans="1:10" x14ac:dyDescent="0.25">
      <c r="A186">
        <v>185</v>
      </c>
      <c r="B186" s="2" t="s">
        <v>4</v>
      </c>
      <c r="C186">
        <v>292</v>
      </c>
      <c r="D186">
        <v>1</v>
      </c>
      <c r="E186" s="3">
        <v>177487</v>
      </c>
      <c r="F186" s="3">
        <v>41160</v>
      </c>
      <c r="G186" s="3">
        <v>39036</v>
      </c>
      <c r="H186" s="3">
        <v>0</v>
      </c>
      <c r="I186" s="3">
        <v>2124</v>
      </c>
      <c r="J186" s="3">
        <v>2124</v>
      </c>
    </row>
    <row r="187" spans="1:10" x14ac:dyDescent="0.25">
      <c r="A187">
        <v>186</v>
      </c>
      <c r="B187" s="2" t="s">
        <v>4</v>
      </c>
      <c r="C187">
        <v>292</v>
      </c>
      <c r="D187">
        <v>1</v>
      </c>
      <c r="E187" s="3">
        <v>0</v>
      </c>
      <c r="F187" s="3">
        <v>-10157</v>
      </c>
      <c r="G187" s="3">
        <v>41858</v>
      </c>
      <c r="H187" s="3">
        <v>0</v>
      </c>
      <c r="I187" s="3">
        <v>50588</v>
      </c>
      <c r="J187" s="3">
        <v>50588</v>
      </c>
    </row>
    <row r="188" spans="1:10" x14ac:dyDescent="0.25">
      <c r="A188">
        <v>187</v>
      </c>
      <c r="B188" s="2" t="s">
        <v>4</v>
      </c>
      <c r="C188">
        <v>292</v>
      </c>
      <c r="D188">
        <v>1</v>
      </c>
      <c r="E188" s="3">
        <v>2575417</v>
      </c>
      <c r="F188" s="3">
        <v>175065</v>
      </c>
      <c r="G188" s="3">
        <v>42787</v>
      </c>
      <c r="H188" s="3">
        <v>89059</v>
      </c>
      <c r="I188" s="3">
        <v>28148</v>
      </c>
      <c r="J188" s="3">
        <v>117207</v>
      </c>
    </row>
    <row r="189" spans="1:10" x14ac:dyDescent="0.25">
      <c r="A189">
        <v>188</v>
      </c>
      <c r="B189" s="2" t="s">
        <v>4</v>
      </c>
      <c r="C189">
        <v>292</v>
      </c>
      <c r="D189">
        <v>1</v>
      </c>
      <c r="E189" s="3">
        <v>246564</v>
      </c>
      <c r="F189" s="3">
        <v>76944</v>
      </c>
      <c r="G189" s="3">
        <v>43750</v>
      </c>
      <c r="H189" s="3">
        <v>31700</v>
      </c>
      <c r="I189" s="3">
        <v>664</v>
      </c>
      <c r="J189" s="3">
        <v>32364</v>
      </c>
    </row>
    <row r="190" spans="1:10" x14ac:dyDescent="0.25">
      <c r="A190">
        <v>189</v>
      </c>
      <c r="B190" s="2" t="s">
        <v>4</v>
      </c>
      <c r="C190">
        <v>292</v>
      </c>
      <c r="D190">
        <v>1</v>
      </c>
      <c r="E190" s="3">
        <v>2590055</v>
      </c>
      <c r="F190" s="3">
        <v>970623</v>
      </c>
      <c r="G190" s="3">
        <v>44015</v>
      </c>
      <c r="H190" s="3">
        <v>822014</v>
      </c>
      <c r="I190" s="3">
        <v>88993</v>
      </c>
      <c r="J190" s="3">
        <v>911007</v>
      </c>
    </row>
    <row r="191" spans="1:10" x14ac:dyDescent="0.25">
      <c r="A191">
        <v>190</v>
      </c>
      <c r="B191" s="2" t="s">
        <v>17</v>
      </c>
      <c r="C191">
        <v>292</v>
      </c>
      <c r="D191">
        <v>1</v>
      </c>
      <c r="E191" s="3">
        <v>142966</v>
      </c>
      <c r="F191" s="3">
        <v>77176</v>
      </c>
      <c r="G191" s="3">
        <v>45774</v>
      </c>
      <c r="H191" s="3">
        <v>25626</v>
      </c>
      <c r="I191" s="3">
        <v>133</v>
      </c>
      <c r="J191" s="3">
        <v>25759</v>
      </c>
    </row>
    <row r="192" spans="1:10" x14ac:dyDescent="0.25">
      <c r="A192">
        <v>191</v>
      </c>
      <c r="B192" s="2" t="s">
        <v>4</v>
      </c>
      <c r="C192">
        <v>292</v>
      </c>
      <c r="D192">
        <v>1</v>
      </c>
      <c r="E192" s="3">
        <v>1175530</v>
      </c>
      <c r="F192" s="3">
        <v>105490</v>
      </c>
      <c r="G192" s="3">
        <v>46073</v>
      </c>
      <c r="H192" s="3">
        <v>44082</v>
      </c>
      <c r="I192" s="3">
        <v>15070</v>
      </c>
      <c r="J192" s="3">
        <v>59152</v>
      </c>
    </row>
    <row r="193" spans="1:10" x14ac:dyDescent="0.25">
      <c r="A193">
        <v>192</v>
      </c>
      <c r="B193" s="2" t="s">
        <v>4</v>
      </c>
      <c r="C193">
        <v>292</v>
      </c>
      <c r="D193">
        <v>1</v>
      </c>
      <c r="E193" s="3">
        <v>1023136</v>
      </c>
      <c r="F193" s="3">
        <v>67118</v>
      </c>
      <c r="G193" s="3">
        <v>47434</v>
      </c>
      <c r="H193" s="3">
        <v>30074</v>
      </c>
      <c r="I193" s="3">
        <v>19252</v>
      </c>
      <c r="J193" s="3">
        <v>49326</v>
      </c>
    </row>
    <row r="194" spans="1:10" x14ac:dyDescent="0.25">
      <c r="A194">
        <v>193</v>
      </c>
      <c r="B194" s="2" t="s">
        <v>4</v>
      </c>
      <c r="C194">
        <v>292</v>
      </c>
      <c r="D194">
        <v>1</v>
      </c>
      <c r="E194" s="3">
        <v>204972</v>
      </c>
      <c r="F194" s="3">
        <v>99748</v>
      </c>
      <c r="G194" s="3">
        <v>49990</v>
      </c>
      <c r="H194" s="3">
        <v>57094</v>
      </c>
      <c r="I194" s="3">
        <v>13775</v>
      </c>
      <c r="J194" s="3">
        <v>70869</v>
      </c>
    </row>
    <row r="195" spans="1:10" x14ac:dyDescent="0.25">
      <c r="A195">
        <v>194</v>
      </c>
      <c r="B195" s="2" t="s">
        <v>4</v>
      </c>
      <c r="C195">
        <v>292</v>
      </c>
      <c r="D195">
        <v>1</v>
      </c>
      <c r="E195" s="3">
        <v>556761</v>
      </c>
      <c r="F195" s="3">
        <v>164907</v>
      </c>
      <c r="G195" s="3">
        <v>50322</v>
      </c>
      <c r="H195" s="3">
        <v>83781</v>
      </c>
      <c r="I195" s="3">
        <v>22406</v>
      </c>
      <c r="J195" s="3">
        <v>106187</v>
      </c>
    </row>
    <row r="196" spans="1:10" x14ac:dyDescent="0.25">
      <c r="A196">
        <v>195</v>
      </c>
      <c r="B196" s="2" t="s">
        <v>4</v>
      </c>
      <c r="C196">
        <v>292</v>
      </c>
      <c r="D196">
        <v>1</v>
      </c>
      <c r="E196" s="3">
        <v>432218</v>
      </c>
      <c r="F196" s="3">
        <v>138751</v>
      </c>
      <c r="G196" s="3">
        <v>51716</v>
      </c>
      <c r="H196" s="3">
        <v>71931</v>
      </c>
      <c r="I196" s="3">
        <v>33</v>
      </c>
      <c r="J196" s="3">
        <v>71964</v>
      </c>
    </row>
    <row r="197" spans="1:10" x14ac:dyDescent="0.25">
      <c r="A197">
        <v>196</v>
      </c>
      <c r="B197" s="2" t="s">
        <v>4</v>
      </c>
      <c r="C197">
        <v>292</v>
      </c>
      <c r="D197">
        <v>1</v>
      </c>
      <c r="E197" s="3">
        <v>560380</v>
      </c>
      <c r="F197" s="3">
        <v>120560</v>
      </c>
      <c r="G197" s="3">
        <v>52480</v>
      </c>
      <c r="H197" s="3">
        <v>43351</v>
      </c>
      <c r="I197" s="3">
        <v>14506</v>
      </c>
      <c r="J197" s="3">
        <v>57857</v>
      </c>
    </row>
    <row r="198" spans="1:10" x14ac:dyDescent="0.25">
      <c r="A198">
        <v>197</v>
      </c>
      <c r="B198" s="2" t="s">
        <v>4</v>
      </c>
      <c r="C198">
        <v>292</v>
      </c>
      <c r="D198">
        <v>1</v>
      </c>
      <c r="E198" s="3">
        <v>347109</v>
      </c>
      <c r="F198" s="3">
        <v>84412</v>
      </c>
      <c r="G198" s="3">
        <v>52712</v>
      </c>
      <c r="H198" s="3">
        <v>24364</v>
      </c>
      <c r="I198" s="3">
        <v>21111</v>
      </c>
      <c r="J198" s="3">
        <v>45475</v>
      </c>
    </row>
    <row r="199" spans="1:10" x14ac:dyDescent="0.25">
      <c r="A199">
        <v>198</v>
      </c>
      <c r="B199" s="2" t="s">
        <v>4</v>
      </c>
      <c r="C199">
        <v>292</v>
      </c>
      <c r="D199">
        <v>1</v>
      </c>
      <c r="E199" s="3">
        <v>1975569</v>
      </c>
      <c r="F199" s="3">
        <v>365166</v>
      </c>
      <c r="G199" s="3">
        <v>53376</v>
      </c>
      <c r="H199" s="3">
        <v>276572</v>
      </c>
      <c r="I199" s="3">
        <v>36912</v>
      </c>
      <c r="J199" s="3">
        <v>313484</v>
      </c>
    </row>
    <row r="200" spans="1:10" x14ac:dyDescent="0.25">
      <c r="A200">
        <v>199</v>
      </c>
      <c r="B200" s="2" t="s">
        <v>4</v>
      </c>
      <c r="C200">
        <v>292</v>
      </c>
      <c r="D200">
        <v>1</v>
      </c>
      <c r="E200" s="3">
        <v>380270</v>
      </c>
      <c r="F200" s="3">
        <v>112129</v>
      </c>
      <c r="G200" s="3">
        <v>56629</v>
      </c>
      <c r="H200" s="3">
        <v>46040</v>
      </c>
      <c r="I200" s="3">
        <v>6971</v>
      </c>
      <c r="J200" s="3">
        <v>53011</v>
      </c>
    </row>
    <row r="201" spans="1:10" x14ac:dyDescent="0.25">
      <c r="A201">
        <v>200</v>
      </c>
      <c r="B201" s="2" t="s">
        <v>4</v>
      </c>
      <c r="C201">
        <v>292</v>
      </c>
      <c r="D201">
        <v>1</v>
      </c>
      <c r="E201" s="3">
        <v>74986</v>
      </c>
      <c r="F201" s="3">
        <v>68313</v>
      </c>
      <c r="G201" s="3">
        <v>57094</v>
      </c>
      <c r="H201" s="3">
        <v>0</v>
      </c>
      <c r="I201" s="3">
        <v>6705</v>
      </c>
      <c r="J201" s="3">
        <v>6705</v>
      </c>
    </row>
    <row r="202" spans="1:10" x14ac:dyDescent="0.25">
      <c r="A202">
        <v>201</v>
      </c>
      <c r="B202" s="2" t="s">
        <v>4</v>
      </c>
      <c r="C202">
        <v>292</v>
      </c>
      <c r="D202">
        <v>1</v>
      </c>
      <c r="E202" s="3">
        <v>166766</v>
      </c>
      <c r="F202" s="3">
        <v>82985</v>
      </c>
      <c r="G202" s="3">
        <v>64761</v>
      </c>
      <c r="H202" s="3">
        <v>16730</v>
      </c>
      <c r="I202" s="3">
        <v>2423</v>
      </c>
      <c r="J202" s="3">
        <v>19153</v>
      </c>
    </row>
    <row r="203" spans="1:10" x14ac:dyDescent="0.25">
      <c r="A203">
        <v>202</v>
      </c>
      <c r="B203" s="2" t="s">
        <v>4</v>
      </c>
      <c r="C203">
        <v>292</v>
      </c>
      <c r="D203">
        <v>1</v>
      </c>
      <c r="E203" s="3">
        <v>636062</v>
      </c>
      <c r="F203" s="3">
        <v>186351</v>
      </c>
      <c r="G203" s="3">
        <v>65525</v>
      </c>
      <c r="H203" s="3">
        <v>106021</v>
      </c>
      <c r="I203" s="3">
        <v>16033</v>
      </c>
      <c r="J203" s="3">
        <v>122054</v>
      </c>
    </row>
    <row r="204" spans="1:10" x14ac:dyDescent="0.25">
      <c r="A204">
        <v>203</v>
      </c>
      <c r="B204" s="2" t="s">
        <v>4</v>
      </c>
      <c r="C204">
        <v>292</v>
      </c>
      <c r="D204">
        <v>1</v>
      </c>
      <c r="E204" s="3">
        <v>631813</v>
      </c>
      <c r="F204" s="3">
        <v>114386</v>
      </c>
      <c r="G204" s="3">
        <v>68081</v>
      </c>
      <c r="H204" s="3">
        <v>19784</v>
      </c>
      <c r="I204" s="3">
        <v>14572</v>
      </c>
      <c r="J204" s="3">
        <v>34356</v>
      </c>
    </row>
    <row r="205" spans="1:10" x14ac:dyDescent="0.25">
      <c r="A205">
        <v>204</v>
      </c>
      <c r="B205" s="2" t="s">
        <v>4</v>
      </c>
      <c r="C205">
        <v>292</v>
      </c>
      <c r="D205">
        <v>1</v>
      </c>
      <c r="E205" s="3">
        <v>2748324</v>
      </c>
      <c r="F205" s="3">
        <v>1069342</v>
      </c>
      <c r="G205" s="3">
        <v>68944</v>
      </c>
      <c r="H205" s="3">
        <v>1663248</v>
      </c>
      <c r="I205" s="3">
        <v>2215263</v>
      </c>
      <c r="J205" s="3">
        <v>3878511</v>
      </c>
    </row>
    <row r="206" spans="1:10" x14ac:dyDescent="0.25">
      <c r="A206">
        <v>205</v>
      </c>
      <c r="B206" s="2" t="s">
        <v>4</v>
      </c>
      <c r="C206">
        <v>292</v>
      </c>
      <c r="D206">
        <v>1</v>
      </c>
      <c r="E206" s="3">
        <v>2088860</v>
      </c>
      <c r="F206" s="3">
        <v>642767</v>
      </c>
      <c r="G206" s="3">
        <v>69209</v>
      </c>
      <c r="H206" s="3">
        <v>498672</v>
      </c>
      <c r="I206" s="3">
        <v>99383</v>
      </c>
      <c r="J206" s="3">
        <v>598055</v>
      </c>
    </row>
    <row r="207" spans="1:10" x14ac:dyDescent="0.25">
      <c r="A207">
        <v>206</v>
      </c>
      <c r="B207" s="2" t="s">
        <v>4</v>
      </c>
      <c r="C207">
        <v>292</v>
      </c>
      <c r="D207">
        <v>1</v>
      </c>
      <c r="E207" s="3">
        <v>1278563</v>
      </c>
      <c r="F207" s="3">
        <v>187977</v>
      </c>
      <c r="G207" s="3">
        <v>69906</v>
      </c>
      <c r="H207" s="3">
        <v>198466</v>
      </c>
      <c r="I207" s="3">
        <v>93209</v>
      </c>
      <c r="J207" s="3">
        <v>291675</v>
      </c>
    </row>
    <row r="208" spans="1:10" x14ac:dyDescent="0.25">
      <c r="A208">
        <v>207</v>
      </c>
      <c r="B208" s="2" t="s">
        <v>4</v>
      </c>
      <c r="C208">
        <v>292</v>
      </c>
      <c r="D208">
        <v>1</v>
      </c>
      <c r="E208" s="3">
        <v>4847706</v>
      </c>
      <c r="F208" s="3">
        <v>1674799</v>
      </c>
      <c r="G208" s="3">
        <v>70106</v>
      </c>
      <c r="H208" s="3">
        <v>1538936</v>
      </c>
      <c r="I208" s="3">
        <v>15402</v>
      </c>
      <c r="J208" s="3">
        <v>1554338</v>
      </c>
    </row>
    <row r="209" spans="1:10" x14ac:dyDescent="0.25">
      <c r="A209">
        <v>208</v>
      </c>
      <c r="B209" s="2" t="s">
        <v>4</v>
      </c>
      <c r="C209">
        <v>292</v>
      </c>
      <c r="D209">
        <v>1</v>
      </c>
      <c r="E209" s="3">
        <v>1804355</v>
      </c>
      <c r="F209" s="3">
        <v>254066</v>
      </c>
      <c r="G209" s="3">
        <v>70106</v>
      </c>
      <c r="H209" s="3">
        <v>154219</v>
      </c>
      <c r="I209" s="3">
        <v>11352</v>
      </c>
      <c r="J209" s="3">
        <v>165571</v>
      </c>
    </row>
    <row r="210" spans="1:10" x14ac:dyDescent="0.25">
      <c r="A210">
        <v>209</v>
      </c>
      <c r="B210" s="2" t="s">
        <v>4</v>
      </c>
      <c r="C210">
        <v>292</v>
      </c>
      <c r="D210">
        <v>1</v>
      </c>
      <c r="E210" s="3">
        <v>299807</v>
      </c>
      <c r="F210" s="3">
        <v>111498</v>
      </c>
      <c r="G210" s="3">
        <v>76379</v>
      </c>
      <c r="H210" s="3">
        <v>40463</v>
      </c>
      <c r="I210" s="3">
        <v>111133</v>
      </c>
      <c r="J210" s="3">
        <v>151596</v>
      </c>
    </row>
    <row r="211" spans="1:10" x14ac:dyDescent="0.25">
      <c r="A211">
        <v>210</v>
      </c>
      <c r="B211" s="2" t="s">
        <v>4</v>
      </c>
      <c r="C211">
        <v>292</v>
      </c>
      <c r="D211">
        <v>1</v>
      </c>
      <c r="E211" s="3">
        <v>1164675</v>
      </c>
      <c r="F211" s="3">
        <v>132377</v>
      </c>
      <c r="G211" s="3">
        <v>80860</v>
      </c>
      <c r="H211" s="3">
        <v>14605</v>
      </c>
      <c r="I211" s="3">
        <v>20481</v>
      </c>
      <c r="J211" s="3">
        <v>35086</v>
      </c>
    </row>
    <row r="212" spans="1:10" x14ac:dyDescent="0.25">
      <c r="A212">
        <v>211</v>
      </c>
      <c r="B212" s="2" t="s">
        <v>10</v>
      </c>
      <c r="C212">
        <v>292</v>
      </c>
      <c r="D212">
        <v>1</v>
      </c>
      <c r="E212" s="3">
        <v>4587168</v>
      </c>
      <c r="F212" s="3">
        <v>1293567</v>
      </c>
      <c r="G212" s="3">
        <v>81126</v>
      </c>
      <c r="H212" s="3">
        <v>985129</v>
      </c>
      <c r="I212" s="3">
        <v>272356</v>
      </c>
      <c r="J212" s="3">
        <v>1257485</v>
      </c>
    </row>
    <row r="213" spans="1:10" x14ac:dyDescent="0.25">
      <c r="A213">
        <v>212</v>
      </c>
      <c r="B213" s="2" t="s">
        <v>4</v>
      </c>
      <c r="C213">
        <v>292</v>
      </c>
      <c r="D213">
        <v>1</v>
      </c>
      <c r="E213" s="3">
        <v>1514904</v>
      </c>
      <c r="F213" s="3">
        <v>392020</v>
      </c>
      <c r="G213" s="3">
        <v>92246</v>
      </c>
      <c r="H213" s="3">
        <v>176924</v>
      </c>
      <c r="I213" s="3">
        <v>33227</v>
      </c>
      <c r="J213" s="3">
        <v>210151</v>
      </c>
    </row>
    <row r="214" spans="1:10" x14ac:dyDescent="0.25">
      <c r="A214">
        <v>213</v>
      </c>
      <c r="B214" s="2" t="s">
        <v>4</v>
      </c>
      <c r="C214">
        <v>292</v>
      </c>
      <c r="D214">
        <v>1</v>
      </c>
      <c r="E214" s="3">
        <v>643531</v>
      </c>
      <c r="F214" s="3">
        <v>339873</v>
      </c>
      <c r="G214" s="3">
        <v>93706</v>
      </c>
      <c r="H214" s="3">
        <v>232723</v>
      </c>
      <c r="I214" s="3">
        <v>29177</v>
      </c>
      <c r="J214" s="3">
        <v>261900</v>
      </c>
    </row>
    <row r="215" spans="1:10" x14ac:dyDescent="0.25">
      <c r="A215">
        <v>214</v>
      </c>
      <c r="B215" s="2" t="s">
        <v>4</v>
      </c>
      <c r="C215">
        <v>292</v>
      </c>
      <c r="D215">
        <v>1</v>
      </c>
      <c r="E215" s="3">
        <v>618237</v>
      </c>
      <c r="F215" s="3">
        <v>271128</v>
      </c>
      <c r="G215" s="3">
        <v>95333</v>
      </c>
      <c r="H215" s="3">
        <v>166633</v>
      </c>
      <c r="I215" s="3">
        <v>7867</v>
      </c>
      <c r="J215" s="3">
        <v>174500</v>
      </c>
    </row>
    <row r="216" spans="1:10" x14ac:dyDescent="0.25">
      <c r="A216">
        <v>215</v>
      </c>
      <c r="B216" s="2" t="s">
        <v>4</v>
      </c>
      <c r="C216">
        <v>292</v>
      </c>
      <c r="D216">
        <v>1</v>
      </c>
      <c r="E216" s="3">
        <v>1898360</v>
      </c>
      <c r="F216" s="3">
        <v>264456</v>
      </c>
      <c r="G216" s="3">
        <v>99084</v>
      </c>
      <c r="H216" s="3">
        <v>114320</v>
      </c>
      <c r="I216" s="3">
        <v>31302</v>
      </c>
      <c r="J216" s="3">
        <v>145622</v>
      </c>
    </row>
    <row r="217" spans="1:10" x14ac:dyDescent="0.25">
      <c r="A217">
        <v>216</v>
      </c>
      <c r="B217" s="2" t="s">
        <v>4</v>
      </c>
      <c r="C217">
        <v>292</v>
      </c>
      <c r="D217">
        <v>1</v>
      </c>
      <c r="E217" s="3">
        <v>462590</v>
      </c>
      <c r="F217" s="3">
        <v>133406</v>
      </c>
      <c r="G217" s="3">
        <v>103366</v>
      </c>
      <c r="H217" s="3">
        <v>21012</v>
      </c>
      <c r="I217" s="3">
        <v>232</v>
      </c>
      <c r="J217" s="3">
        <v>21244</v>
      </c>
    </row>
    <row r="218" spans="1:10" x14ac:dyDescent="0.25">
      <c r="A218">
        <v>217</v>
      </c>
      <c r="B218" s="2" t="s">
        <v>4</v>
      </c>
      <c r="C218">
        <v>292</v>
      </c>
      <c r="D218">
        <v>1</v>
      </c>
      <c r="E218" s="3">
        <v>102901</v>
      </c>
      <c r="F218" s="3">
        <v>102868</v>
      </c>
      <c r="G218" s="3">
        <v>104395</v>
      </c>
      <c r="H218" s="3">
        <v>0</v>
      </c>
      <c r="I218" s="3">
        <v>0</v>
      </c>
      <c r="J218" s="3">
        <v>0</v>
      </c>
    </row>
    <row r="219" spans="1:10" x14ac:dyDescent="0.25">
      <c r="A219">
        <v>218</v>
      </c>
      <c r="B219" s="2" t="s">
        <v>4</v>
      </c>
      <c r="C219">
        <v>292</v>
      </c>
      <c r="D219">
        <v>1</v>
      </c>
      <c r="E219" s="3">
        <v>340968</v>
      </c>
      <c r="F219" s="3">
        <v>137888</v>
      </c>
      <c r="G219" s="3">
        <v>105457</v>
      </c>
      <c r="H219" s="3">
        <v>27916</v>
      </c>
      <c r="I219" s="3">
        <v>0</v>
      </c>
      <c r="J219" s="3">
        <v>27916</v>
      </c>
    </row>
    <row r="220" spans="1:10" x14ac:dyDescent="0.25">
      <c r="A220">
        <v>219</v>
      </c>
      <c r="B220" s="2" t="s">
        <v>4</v>
      </c>
      <c r="C220">
        <v>292</v>
      </c>
      <c r="D220">
        <v>1</v>
      </c>
      <c r="E220" s="3">
        <v>464051</v>
      </c>
      <c r="F220" s="3">
        <v>132908</v>
      </c>
      <c r="G220" s="3">
        <v>108577</v>
      </c>
      <c r="H220" s="3">
        <v>15269</v>
      </c>
      <c r="I220" s="3">
        <v>8265</v>
      </c>
      <c r="J220" s="3">
        <v>23534</v>
      </c>
    </row>
    <row r="221" spans="1:10" x14ac:dyDescent="0.25">
      <c r="A221">
        <v>220</v>
      </c>
      <c r="B221" s="2" t="s">
        <v>4</v>
      </c>
      <c r="C221">
        <v>292</v>
      </c>
      <c r="D221">
        <v>1</v>
      </c>
      <c r="E221" s="3">
        <v>5503651</v>
      </c>
      <c r="F221" s="3">
        <v>190002</v>
      </c>
      <c r="G221" s="3">
        <v>109374</v>
      </c>
      <c r="H221" s="3">
        <v>57160</v>
      </c>
      <c r="I221" s="3">
        <v>15203</v>
      </c>
      <c r="J221" s="3">
        <v>72363</v>
      </c>
    </row>
    <row r="222" spans="1:10" x14ac:dyDescent="0.25">
      <c r="A222">
        <v>221</v>
      </c>
      <c r="B222" s="2" t="s">
        <v>4</v>
      </c>
      <c r="C222">
        <v>292</v>
      </c>
      <c r="D222">
        <v>1</v>
      </c>
      <c r="E222" s="3">
        <v>3286364</v>
      </c>
      <c r="F222" s="3">
        <v>1086404</v>
      </c>
      <c r="G222" s="3">
        <v>111664</v>
      </c>
      <c r="H222" s="3">
        <v>837914</v>
      </c>
      <c r="I222" s="3">
        <v>44712</v>
      </c>
      <c r="J222" s="3">
        <v>882626</v>
      </c>
    </row>
    <row r="223" spans="1:10" x14ac:dyDescent="0.25">
      <c r="A223">
        <v>222</v>
      </c>
      <c r="B223" s="2" t="s">
        <v>4</v>
      </c>
      <c r="C223">
        <v>292</v>
      </c>
      <c r="D223">
        <v>1</v>
      </c>
      <c r="E223" s="3">
        <v>557226</v>
      </c>
      <c r="F223" s="3">
        <v>168260</v>
      </c>
      <c r="G223" s="3">
        <v>114519</v>
      </c>
      <c r="H223" s="3">
        <v>40165</v>
      </c>
      <c r="I223" s="3">
        <v>16730</v>
      </c>
      <c r="J223" s="3">
        <v>56895</v>
      </c>
    </row>
    <row r="224" spans="1:10" x14ac:dyDescent="0.25">
      <c r="A224">
        <v>223</v>
      </c>
      <c r="B224" s="2" t="s">
        <v>4</v>
      </c>
      <c r="C224">
        <v>292</v>
      </c>
      <c r="D224">
        <v>1</v>
      </c>
      <c r="E224" s="3">
        <v>227445</v>
      </c>
      <c r="F224" s="3">
        <v>161588</v>
      </c>
      <c r="G224" s="3">
        <v>118867</v>
      </c>
      <c r="H224" s="3">
        <v>59616</v>
      </c>
      <c r="I224" s="3">
        <v>18323</v>
      </c>
      <c r="J224" s="3">
        <v>77939</v>
      </c>
    </row>
    <row r="225" spans="1:10" x14ac:dyDescent="0.25">
      <c r="A225">
        <v>224</v>
      </c>
      <c r="B225" s="2" t="s">
        <v>4</v>
      </c>
      <c r="C225">
        <v>292</v>
      </c>
      <c r="D225">
        <v>1</v>
      </c>
      <c r="E225" s="3">
        <v>3121589</v>
      </c>
      <c r="F225" s="3">
        <v>1229005</v>
      </c>
      <c r="G225" s="3">
        <v>124411</v>
      </c>
      <c r="H225" s="3">
        <v>1028314</v>
      </c>
      <c r="I225" s="3">
        <v>233187</v>
      </c>
      <c r="J225" s="3">
        <v>1261501</v>
      </c>
    </row>
    <row r="226" spans="1:10" x14ac:dyDescent="0.25">
      <c r="A226">
        <v>225</v>
      </c>
      <c r="B226" s="2" t="s">
        <v>4</v>
      </c>
      <c r="C226">
        <v>292</v>
      </c>
      <c r="D226">
        <v>1</v>
      </c>
      <c r="E226" s="3">
        <v>4752838</v>
      </c>
      <c r="F226" s="3">
        <v>638917</v>
      </c>
      <c r="G226" s="3">
        <v>130120</v>
      </c>
      <c r="H226" s="3">
        <v>416086</v>
      </c>
      <c r="I226" s="3">
        <v>339242</v>
      </c>
      <c r="J226" s="3">
        <v>755328</v>
      </c>
    </row>
    <row r="227" spans="1:10" x14ac:dyDescent="0.25">
      <c r="A227">
        <v>226</v>
      </c>
      <c r="B227" s="2" t="s">
        <v>10</v>
      </c>
      <c r="C227">
        <v>292</v>
      </c>
      <c r="D227">
        <v>1</v>
      </c>
      <c r="E227" s="3">
        <v>1599781</v>
      </c>
      <c r="F227" s="3">
        <v>596959</v>
      </c>
      <c r="G227" s="3">
        <v>130983</v>
      </c>
      <c r="H227" s="3">
        <v>306811</v>
      </c>
      <c r="I227" s="3">
        <v>77242</v>
      </c>
      <c r="J227" s="3">
        <v>384053</v>
      </c>
    </row>
    <row r="228" spans="1:10" x14ac:dyDescent="0.25">
      <c r="A228">
        <v>227</v>
      </c>
      <c r="B228" s="2" t="s">
        <v>4</v>
      </c>
      <c r="C228">
        <v>292</v>
      </c>
      <c r="D228">
        <v>1</v>
      </c>
      <c r="E228" s="3">
        <v>1156907</v>
      </c>
      <c r="F228" s="3">
        <v>355872</v>
      </c>
      <c r="G228" s="3">
        <v>131415</v>
      </c>
      <c r="H228" s="3">
        <v>195844</v>
      </c>
      <c r="I228" s="3">
        <v>24497</v>
      </c>
      <c r="J228" s="3">
        <v>220341</v>
      </c>
    </row>
    <row r="229" spans="1:10" x14ac:dyDescent="0.25">
      <c r="A229">
        <v>228</v>
      </c>
      <c r="B229" s="2" t="s">
        <v>4</v>
      </c>
      <c r="C229">
        <v>292</v>
      </c>
      <c r="D229">
        <v>1</v>
      </c>
      <c r="E229" s="3">
        <v>329051</v>
      </c>
      <c r="F229" s="3">
        <v>196309</v>
      </c>
      <c r="G229" s="3">
        <v>131680</v>
      </c>
      <c r="H229" s="3">
        <v>53708</v>
      </c>
      <c r="I229" s="3">
        <v>8763</v>
      </c>
      <c r="J229" s="3">
        <v>62471</v>
      </c>
    </row>
    <row r="230" spans="1:10" x14ac:dyDescent="0.25">
      <c r="A230">
        <v>229</v>
      </c>
      <c r="B230" s="2" t="s">
        <v>4</v>
      </c>
      <c r="C230">
        <v>292</v>
      </c>
      <c r="D230">
        <v>1</v>
      </c>
      <c r="E230" s="3">
        <v>3746730</v>
      </c>
      <c r="F230" s="3">
        <v>813749</v>
      </c>
      <c r="G230" s="3">
        <v>132942</v>
      </c>
      <c r="H230" s="3">
        <v>584180</v>
      </c>
      <c r="I230" s="3">
        <v>71101</v>
      </c>
      <c r="J230" s="3">
        <v>655281</v>
      </c>
    </row>
    <row r="231" spans="1:10" x14ac:dyDescent="0.25">
      <c r="A231">
        <v>230</v>
      </c>
      <c r="B231" s="2" t="s">
        <v>10</v>
      </c>
      <c r="C231">
        <v>292</v>
      </c>
      <c r="D231">
        <v>1</v>
      </c>
      <c r="E231" s="3">
        <v>7047268</v>
      </c>
      <c r="F231" s="3">
        <v>1598221</v>
      </c>
      <c r="G231" s="3">
        <v>135995</v>
      </c>
      <c r="H231" s="3">
        <v>1305550</v>
      </c>
      <c r="I231" s="3">
        <v>239395</v>
      </c>
      <c r="J231" s="3">
        <v>1544945</v>
      </c>
    </row>
    <row r="232" spans="1:10" x14ac:dyDescent="0.25">
      <c r="A232">
        <v>231</v>
      </c>
      <c r="B232" s="2" t="s">
        <v>4</v>
      </c>
      <c r="C232">
        <v>292</v>
      </c>
      <c r="D232">
        <v>1</v>
      </c>
      <c r="E232" s="3">
        <v>1318728</v>
      </c>
      <c r="F232" s="3">
        <v>260240</v>
      </c>
      <c r="G232" s="3">
        <v>141008</v>
      </c>
      <c r="H232" s="3">
        <v>94735</v>
      </c>
      <c r="I232" s="3">
        <v>8830</v>
      </c>
      <c r="J232" s="3">
        <v>103565</v>
      </c>
    </row>
    <row r="233" spans="1:10" x14ac:dyDescent="0.25">
      <c r="A233">
        <v>232</v>
      </c>
      <c r="B233" s="2" t="s">
        <v>4</v>
      </c>
      <c r="C233">
        <v>292</v>
      </c>
      <c r="D233">
        <v>1</v>
      </c>
      <c r="E233" s="3">
        <v>2535452</v>
      </c>
      <c r="F233" s="3">
        <v>592478</v>
      </c>
      <c r="G233" s="3">
        <v>142900</v>
      </c>
      <c r="H233" s="3">
        <v>299642</v>
      </c>
      <c r="I233" s="3">
        <v>172741</v>
      </c>
      <c r="J233" s="3">
        <v>472383</v>
      </c>
    </row>
    <row r="234" spans="1:10" x14ac:dyDescent="0.25">
      <c r="A234">
        <v>233</v>
      </c>
      <c r="B234" s="2" t="s">
        <v>4</v>
      </c>
      <c r="C234">
        <v>292</v>
      </c>
      <c r="D234">
        <v>1</v>
      </c>
      <c r="E234" s="3">
        <v>523003</v>
      </c>
      <c r="F234" s="3">
        <v>226316</v>
      </c>
      <c r="G234" s="3">
        <v>147248</v>
      </c>
      <c r="H234" s="3">
        <v>70703</v>
      </c>
      <c r="I234" s="3">
        <v>14506</v>
      </c>
      <c r="J234" s="3">
        <v>85209</v>
      </c>
    </row>
    <row r="235" spans="1:10" x14ac:dyDescent="0.25">
      <c r="A235">
        <v>234</v>
      </c>
      <c r="B235" s="2" t="s">
        <v>4</v>
      </c>
      <c r="C235">
        <v>292</v>
      </c>
      <c r="D235">
        <v>1</v>
      </c>
      <c r="E235" s="3">
        <v>2879174</v>
      </c>
      <c r="F235" s="3">
        <v>1031667</v>
      </c>
      <c r="G235" s="3">
        <v>157372</v>
      </c>
      <c r="H235" s="3">
        <v>682633</v>
      </c>
      <c r="I235" s="3">
        <v>331375</v>
      </c>
      <c r="J235" s="3">
        <v>1014008</v>
      </c>
    </row>
    <row r="236" spans="1:10" x14ac:dyDescent="0.25">
      <c r="A236">
        <v>235</v>
      </c>
      <c r="B236" s="2" t="s">
        <v>4</v>
      </c>
      <c r="C236">
        <v>292</v>
      </c>
      <c r="D236">
        <v>1</v>
      </c>
      <c r="E236" s="3">
        <v>2145755</v>
      </c>
      <c r="F236" s="3">
        <v>766614</v>
      </c>
      <c r="G236" s="3">
        <v>179911</v>
      </c>
      <c r="H236" s="3">
        <v>404302</v>
      </c>
      <c r="I236" s="3">
        <v>211578</v>
      </c>
      <c r="J236" s="3">
        <v>615880</v>
      </c>
    </row>
    <row r="237" spans="1:10" x14ac:dyDescent="0.25">
      <c r="A237">
        <v>236</v>
      </c>
      <c r="B237" s="2" t="s">
        <v>4</v>
      </c>
      <c r="C237">
        <v>292</v>
      </c>
      <c r="D237">
        <v>1</v>
      </c>
      <c r="E237" s="3">
        <v>3235511</v>
      </c>
      <c r="F237" s="3">
        <v>643033</v>
      </c>
      <c r="G237" s="3">
        <v>196940</v>
      </c>
      <c r="H237" s="3">
        <v>355905</v>
      </c>
      <c r="I237" s="3">
        <v>86005</v>
      </c>
      <c r="J237" s="3">
        <v>441910</v>
      </c>
    </row>
    <row r="238" spans="1:10" x14ac:dyDescent="0.25">
      <c r="A238">
        <v>237</v>
      </c>
      <c r="B238" s="2" t="s">
        <v>4</v>
      </c>
      <c r="C238">
        <v>292</v>
      </c>
      <c r="D238">
        <v>1</v>
      </c>
      <c r="E238" s="3">
        <v>1642170</v>
      </c>
      <c r="F238" s="3">
        <v>420667</v>
      </c>
      <c r="G238" s="3">
        <v>201620</v>
      </c>
      <c r="H238" s="3">
        <v>333035</v>
      </c>
      <c r="I238" s="3">
        <v>18257</v>
      </c>
      <c r="J238" s="3">
        <v>351292</v>
      </c>
    </row>
    <row r="239" spans="1:10" x14ac:dyDescent="0.25">
      <c r="A239">
        <v>238</v>
      </c>
      <c r="B239" s="2" t="s">
        <v>4</v>
      </c>
      <c r="C239">
        <v>292</v>
      </c>
      <c r="D239">
        <v>1</v>
      </c>
      <c r="E239" s="3">
        <v>1103864</v>
      </c>
      <c r="F239" s="3">
        <v>649705</v>
      </c>
      <c r="G239" s="3">
        <v>225287</v>
      </c>
      <c r="H239" s="3">
        <v>382991</v>
      </c>
      <c r="I239" s="3">
        <v>47036</v>
      </c>
      <c r="J239" s="3">
        <v>430027</v>
      </c>
    </row>
    <row r="240" spans="1:10" x14ac:dyDescent="0.25">
      <c r="A240">
        <v>239</v>
      </c>
      <c r="B240" s="2" t="s">
        <v>4</v>
      </c>
      <c r="C240">
        <v>292</v>
      </c>
      <c r="D240">
        <v>1</v>
      </c>
      <c r="E240" s="3">
        <v>1142999</v>
      </c>
      <c r="F240" s="3">
        <v>398659</v>
      </c>
      <c r="G240" s="3">
        <v>235345</v>
      </c>
      <c r="H240" s="3">
        <v>111996</v>
      </c>
      <c r="I240" s="3">
        <v>49857</v>
      </c>
      <c r="J240" s="3">
        <v>161853</v>
      </c>
    </row>
    <row r="241" spans="1:10" x14ac:dyDescent="0.25">
      <c r="A241">
        <v>240</v>
      </c>
      <c r="B241" s="2" t="s">
        <v>4</v>
      </c>
      <c r="C241">
        <v>292</v>
      </c>
      <c r="D241">
        <v>1</v>
      </c>
      <c r="E241" s="3">
        <v>1643597</v>
      </c>
      <c r="F241" s="3">
        <v>457678</v>
      </c>
      <c r="G241" s="3">
        <v>242083</v>
      </c>
      <c r="H241" s="3">
        <v>189205</v>
      </c>
      <c r="I241" s="3">
        <v>11518</v>
      </c>
      <c r="J241" s="3">
        <v>200723</v>
      </c>
    </row>
    <row r="242" spans="1:10" x14ac:dyDescent="0.25">
      <c r="A242">
        <v>241</v>
      </c>
      <c r="B242" s="2" t="s">
        <v>4</v>
      </c>
      <c r="C242">
        <v>292</v>
      </c>
      <c r="D242">
        <v>1</v>
      </c>
      <c r="E242" s="3">
        <v>1955155</v>
      </c>
      <c r="F242" s="3">
        <v>641373</v>
      </c>
      <c r="G242" s="3">
        <v>285202</v>
      </c>
      <c r="H242" s="3">
        <v>138087</v>
      </c>
      <c r="I242" s="3">
        <v>230200</v>
      </c>
      <c r="J242" s="3">
        <v>368287</v>
      </c>
    </row>
    <row r="243" spans="1:10" x14ac:dyDescent="0.25">
      <c r="A243">
        <v>242</v>
      </c>
      <c r="B243" s="2" t="s">
        <v>4</v>
      </c>
      <c r="C243">
        <v>292</v>
      </c>
      <c r="D243">
        <v>1</v>
      </c>
      <c r="E243" s="3">
        <v>6984465</v>
      </c>
      <c r="F243" s="3">
        <v>1068545</v>
      </c>
      <c r="G243" s="3">
        <v>288953</v>
      </c>
      <c r="H243" s="3">
        <v>680940</v>
      </c>
      <c r="I243" s="3">
        <v>57724</v>
      </c>
      <c r="J243" s="3">
        <v>738664</v>
      </c>
    </row>
    <row r="244" spans="1:10" x14ac:dyDescent="0.25">
      <c r="A244">
        <v>243</v>
      </c>
      <c r="B244" s="2" t="s">
        <v>10</v>
      </c>
      <c r="C244">
        <v>292</v>
      </c>
      <c r="D244">
        <v>1</v>
      </c>
      <c r="E244" s="3">
        <v>10117938</v>
      </c>
      <c r="F244" s="3">
        <v>2811824</v>
      </c>
      <c r="G244" s="3">
        <v>311990</v>
      </c>
      <c r="H244" s="3">
        <v>2151796</v>
      </c>
      <c r="I244" s="3">
        <v>187313</v>
      </c>
      <c r="J244" s="3">
        <v>2339109</v>
      </c>
    </row>
    <row r="245" spans="1:10" x14ac:dyDescent="0.25">
      <c r="A245">
        <v>244</v>
      </c>
      <c r="B245" s="2" t="s">
        <v>4</v>
      </c>
      <c r="C245">
        <v>292</v>
      </c>
      <c r="D245">
        <v>1</v>
      </c>
      <c r="E245" s="3">
        <v>2619100</v>
      </c>
      <c r="F245" s="3">
        <v>420667</v>
      </c>
      <c r="G245" s="3">
        <v>335856</v>
      </c>
      <c r="H245" s="3">
        <v>35484</v>
      </c>
      <c r="I245" s="3">
        <v>23734</v>
      </c>
      <c r="J245" s="3">
        <v>59218</v>
      </c>
    </row>
    <row r="246" spans="1:10" x14ac:dyDescent="0.25">
      <c r="A246">
        <v>245</v>
      </c>
      <c r="B246" s="2" t="s">
        <v>4</v>
      </c>
      <c r="C246">
        <v>292</v>
      </c>
      <c r="D246">
        <v>1</v>
      </c>
      <c r="E246" s="3">
        <v>1553409</v>
      </c>
      <c r="F246" s="3">
        <v>676094</v>
      </c>
      <c r="G246" s="3">
        <v>371938</v>
      </c>
      <c r="H246" s="3">
        <v>239295</v>
      </c>
      <c r="I246" s="3">
        <v>52314</v>
      </c>
      <c r="J246" s="3">
        <v>291609</v>
      </c>
    </row>
    <row r="247" spans="1:10" x14ac:dyDescent="0.25">
      <c r="A247">
        <v>246</v>
      </c>
      <c r="B247" s="2" t="s">
        <v>10</v>
      </c>
      <c r="C247">
        <v>292</v>
      </c>
      <c r="D247">
        <v>1</v>
      </c>
      <c r="E247" s="3">
        <v>11216756</v>
      </c>
      <c r="F247" s="3">
        <v>2992399</v>
      </c>
      <c r="G247" s="3">
        <v>374593</v>
      </c>
      <c r="H247" s="3">
        <v>2144659</v>
      </c>
      <c r="I247" s="3">
        <v>123880</v>
      </c>
      <c r="J247" s="3">
        <v>2268539</v>
      </c>
    </row>
    <row r="248" spans="1:10" x14ac:dyDescent="0.25">
      <c r="A248">
        <v>247</v>
      </c>
      <c r="B248" s="2" t="s">
        <v>4</v>
      </c>
      <c r="C248">
        <v>292</v>
      </c>
      <c r="D248">
        <v>1</v>
      </c>
      <c r="E248" s="3">
        <v>2800903</v>
      </c>
      <c r="F248" s="3">
        <v>1129324</v>
      </c>
      <c r="G248" s="3">
        <v>383655</v>
      </c>
      <c r="H248" s="3">
        <v>1009892</v>
      </c>
      <c r="I248" s="3">
        <v>121755</v>
      </c>
      <c r="J248" s="3">
        <v>1131647</v>
      </c>
    </row>
    <row r="249" spans="1:10" x14ac:dyDescent="0.25">
      <c r="A249">
        <v>248</v>
      </c>
      <c r="B249" s="2" t="s">
        <v>4</v>
      </c>
      <c r="C249">
        <v>292</v>
      </c>
      <c r="D249">
        <v>1</v>
      </c>
      <c r="E249" s="3">
        <v>2311094</v>
      </c>
      <c r="F249" s="3">
        <v>786530</v>
      </c>
      <c r="G249" s="3">
        <v>387373</v>
      </c>
      <c r="H249" s="3">
        <v>328819</v>
      </c>
      <c r="I249" s="3">
        <v>48131</v>
      </c>
      <c r="J249" s="3">
        <v>376950</v>
      </c>
    </row>
    <row r="250" spans="1:10" x14ac:dyDescent="0.25">
      <c r="A250">
        <v>249</v>
      </c>
      <c r="B250" s="2" t="s">
        <v>4</v>
      </c>
      <c r="C250">
        <v>292</v>
      </c>
      <c r="D250">
        <v>1</v>
      </c>
      <c r="E250" s="3">
        <v>8791509</v>
      </c>
      <c r="F250" s="3">
        <v>1051550</v>
      </c>
      <c r="G250" s="3">
        <v>393448</v>
      </c>
      <c r="H250" s="3">
        <v>634369</v>
      </c>
      <c r="I250" s="3">
        <v>197039</v>
      </c>
      <c r="J250" s="3">
        <v>831408</v>
      </c>
    </row>
    <row r="251" spans="1:10" x14ac:dyDescent="0.25">
      <c r="A251">
        <v>250</v>
      </c>
      <c r="B251" s="2" t="s">
        <v>4</v>
      </c>
      <c r="C251">
        <v>292</v>
      </c>
      <c r="D251">
        <v>1</v>
      </c>
      <c r="E251" s="3">
        <v>12559152</v>
      </c>
      <c r="F251" s="3">
        <v>1826197</v>
      </c>
      <c r="G251" s="3">
        <v>428202</v>
      </c>
      <c r="H251" s="3">
        <v>1154020</v>
      </c>
      <c r="I251" s="3">
        <v>1028846</v>
      </c>
      <c r="J251" s="3">
        <v>2182866</v>
      </c>
    </row>
    <row r="252" spans="1:10" x14ac:dyDescent="0.25">
      <c r="A252">
        <v>251</v>
      </c>
      <c r="B252" s="2" t="s">
        <v>4</v>
      </c>
      <c r="C252">
        <v>292</v>
      </c>
      <c r="D252">
        <v>1</v>
      </c>
      <c r="E252" s="3">
        <v>2508763</v>
      </c>
      <c r="F252" s="3">
        <v>1336288</v>
      </c>
      <c r="G252" s="3">
        <v>471254</v>
      </c>
      <c r="H252" s="3">
        <v>701388</v>
      </c>
      <c r="I252" s="3">
        <v>98752</v>
      </c>
      <c r="J252" s="3">
        <v>800140</v>
      </c>
    </row>
    <row r="253" spans="1:10" x14ac:dyDescent="0.25">
      <c r="A253">
        <v>252</v>
      </c>
      <c r="B253" s="2" t="s">
        <v>4</v>
      </c>
      <c r="C253">
        <v>292</v>
      </c>
      <c r="D253">
        <v>1</v>
      </c>
      <c r="E253" s="3">
        <v>4423090</v>
      </c>
      <c r="F253" s="3">
        <v>935371</v>
      </c>
      <c r="G253" s="3">
        <v>484299</v>
      </c>
      <c r="H253" s="3">
        <v>545509</v>
      </c>
      <c r="I253" s="3">
        <v>51583</v>
      </c>
      <c r="J253" s="3">
        <v>597092</v>
      </c>
    </row>
    <row r="254" spans="1:10" x14ac:dyDescent="0.25">
      <c r="A254">
        <v>253</v>
      </c>
      <c r="B254" s="2" t="s">
        <v>4</v>
      </c>
      <c r="C254">
        <v>292</v>
      </c>
      <c r="D254">
        <v>1</v>
      </c>
      <c r="E254" s="3">
        <v>3687944</v>
      </c>
      <c r="F254" s="3">
        <v>825832</v>
      </c>
      <c r="G254" s="3">
        <v>489677</v>
      </c>
      <c r="H254" s="3">
        <v>176160</v>
      </c>
      <c r="I254" s="3">
        <v>197471</v>
      </c>
      <c r="J254" s="3">
        <v>373631</v>
      </c>
    </row>
    <row r="255" spans="1:10" x14ac:dyDescent="0.25">
      <c r="A255">
        <v>254</v>
      </c>
      <c r="B255" s="2" t="s">
        <v>4</v>
      </c>
      <c r="C255">
        <v>292</v>
      </c>
      <c r="D255">
        <v>1</v>
      </c>
      <c r="E255" s="3">
        <v>2207960</v>
      </c>
      <c r="F255" s="3">
        <v>1075782</v>
      </c>
      <c r="G255" s="3">
        <v>549227</v>
      </c>
      <c r="H255" s="3">
        <v>501892</v>
      </c>
      <c r="I255" s="3">
        <v>44613</v>
      </c>
      <c r="J255" s="3">
        <v>546505</v>
      </c>
    </row>
    <row r="256" spans="1:10" x14ac:dyDescent="0.25">
      <c r="A256">
        <v>255</v>
      </c>
      <c r="B256" s="2" t="s">
        <v>10</v>
      </c>
      <c r="C256">
        <v>292</v>
      </c>
      <c r="D256">
        <v>1</v>
      </c>
      <c r="E256" s="3">
        <v>36177886</v>
      </c>
      <c r="F256" s="3">
        <v>12622751</v>
      </c>
      <c r="G256" s="3">
        <v>564197</v>
      </c>
      <c r="H256" s="3">
        <v>6974872</v>
      </c>
      <c r="I256" s="3">
        <v>2105424</v>
      </c>
      <c r="J256" s="3">
        <v>9080296</v>
      </c>
    </row>
    <row r="257" spans="1:10" x14ac:dyDescent="0.25">
      <c r="A257">
        <v>256</v>
      </c>
      <c r="B257" s="2" t="s">
        <v>10</v>
      </c>
      <c r="C257">
        <v>292</v>
      </c>
      <c r="D257">
        <v>1</v>
      </c>
      <c r="E257" s="3">
        <v>7328454</v>
      </c>
      <c r="F257" s="3">
        <v>913762</v>
      </c>
      <c r="G257" s="3">
        <v>580728</v>
      </c>
      <c r="H257" s="3">
        <v>300637</v>
      </c>
      <c r="I257" s="3">
        <v>93242</v>
      </c>
      <c r="J257" s="3">
        <v>393879</v>
      </c>
    </row>
    <row r="258" spans="1:10" x14ac:dyDescent="0.25">
      <c r="A258">
        <v>257</v>
      </c>
      <c r="B258" s="2" t="s">
        <v>4</v>
      </c>
      <c r="C258">
        <v>292</v>
      </c>
      <c r="D258">
        <v>1</v>
      </c>
      <c r="E258" s="3">
        <v>9810695</v>
      </c>
      <c r="F258" s="3">
        <v>2592677</v>
      </c>
      <c r="G258" s="3">
        <v>671081</v>
      </c>
      <c r="H258" s="3">
        <v>1747660</v>
      </c>
      <c r="I258" s="3">
        <v>131913</v>
      </c>
      <c r="J258" s="3">
        <v>1879573</v>
      </c>
    </row>
    <row r="259" spans="1:10" x14ac:dyDescent="0.25">
      <c r="A259">
        <v>258</v>
      </c>
      <c r="B259" s="2" t="s">
        <v>4</v>
      </c>
      <c r="C259">
        <v>292</v>
      </c>
      <c r="D259">
        <v>1</v>
      </c>
      <c r="E259" s="3">
        <v>4134701</v>
      </c>
      <c r="F259" s="3">
        <v>2155646</v>
      </c>
      <c r="G259" s="3">
        <v>708491</v>
      </c>
      <c r="H259" s="3">
        <v>883357</v>
      </c>
      <c r="I259" s="3">
        <v>1293467</v>
      </c>
      <c r="J259" s="3">
        <v>2176824</v>
      </c>
    </row>
    <row r="260" spans="1:10" x14ac:dyDescent="0.25">
      <c r="A260">
        <v>259</v>
      </c>
      <c r="B260" s="2" t="s">
        <v>4</v>
      </c>
      <c r="C260">
        <v>292</v>
      </c>
      <c r="D260">
        <v>1</v>
      </c>
      <c r="E260" s="3">
        <v>2064761</v>
      </c>
      <c r="F260" s="3">
        <v>1237303</v>
      </c>
      <c r="G260" s="3">
        <v>719246</v>
      </c>
      <c r="H260" s="3">
        <v>470989</v>
      </c>
      <c r="I260" s="3">
        <v>48330</v>
      </c>
      <c r="J260" s="3">
        <v>519319</v>
      </c>
    </row>
    <row r="261" spans="1:10" x14ac:dyDescent="0.25">
      <c r="A261">
        <v>260</v>
      </c>
      <c r="B261" s="2" t="s">
        <v>4</v>
      </c>
      <c r="C261">
        <v>292</v>
      </c>
      <c r="D261">
        <v>1</v>
      </c>
      <c r="E261" s="3">
        <v>7243477</v>
      </c>
      <c r="F261" s="3">
        <v>3467404</v>
      </c>
      <c r="G261" s="3">
        <v>761236</v>
      </c>
      <c r="H261" s="3">
        <v>2481943</v>
      </c>
      <c r="I261" s="3">
        <v>229104</v>
      </c>
      <c r="J261" s="3">
        <v>2711047</v>
      </c>
    </row>
    <row r="262" spans="1:10" x14ac:dyDescent="0.25">
      <c r="A262">
        <v>261</v>
      </c>
      <c r="B262" s="2" t="s">
        <v>4</v>
      </c>
      <c r="C262">
        <v>292</v>
      </c>
      <c r="D262">
        <v>1</v>
      </c>
      <c r="E262" s="3">
        <v>4504680</v>
      </c>
      <c r="F262" s="3">
        <v>2207993</v>
      </c>
      <c r="G262" s="3">
        <v>907854</v>
      </c>
      <c r="H262" s="3">
        <v>551716</v>
      </c>
      <c r="I262" s="3">
        <v>545243</v>
      </c>
      <c r="J262" s="3">
        <v>1096959</v>
      </c>
    </row>
    <row r="263" spans="1:10" x14ac:dyDescent="0.25">
      <c r="A263">
        <v>262</v>
      </c>
      <c r="B263" s="2" t="s">
        <v>4</v>
      </c>
      <c r="C263">
        <v>292</v>
      </c>
      <c r="D263">
        <v>1</v>
      </c>
      <c r="E263" s="3">
        <v>12552280</v>
      </c>
      <c r="F263" s="3">
        <v>3029177</v>
      </c>
      <c r="G263" s="3">
        <v>1120892</v>
      </c>
      <c r="H263" s="3">
        <v>1222266</v>
      </c>
      <c r="I263" s="3">
        <v>888900</v>
      </c>
      <c r="J263" s="3">
        <v>2111166</v>
      </c>
    </row>
    <row r="264" spans="1:10" x14ac:dyDescent="0.25">
      <c r="A264">
        <v>263</v>
      </c>
      <c r="B264" s="2" t="s">
        <v>4</v>
      </c>
      <c r="C264">
        <v>292</v>
      </c>
      <c r="D264">
        <v>1</v>
      </c>
      <c r="E264" s="3">
        <v>23465445</v>
      </c>
      <c r="F264" s="3">
        <v>4442674</v>
      </c>
      <c r="G264" s="3">
        <v>1301135</v>
      </c>
      <c r="H264" s="3">
        <v>2627000</v>
      </c>
      <c r="I264" s="3">
        <v>844984</v>
      </c>
      <c r="J264" s="3">
        <v>3471984</v>
      </c>
    </row>
    <row r="265" spans="1:10" x14ac:dyDescent="0.25">
      <c r="A265">
        <v>264</v>
      </c>
      <c r="B265" s="2" t="s">
        <v>10</v>
      </c>
      <c r="C265">
        <v>292</v>
      </c>
      <c r="D265">
        <v>1</v>
      </c>
      <c r="E265" s="3">
        <v>9037509</v>
      </c>
      <c r="F265" s="3">
        <v>3077242</v>
      </c>
      <c r="G265" s="3">
        <v>1486556</v>
      </c>
      <c r="H265" s="3">
        <v>1300538</v>
      </c>
      <c r="I265" s="3">
        <v>425015</v>
      </c>
      <c r="J265" s="3">
        <v>1725553</v>
      </c>
    </row>
    <row r="266" spans="1:10" x14ac:dyDescent="0.25">
      <c r="A266">
        <v>265</v>
      </c>
      <c r="B266" s="2" t="s">
        <v>18</v>
      </c>
      <c r="C266">
        <v>292</v>
      </c>
      <c r="D266">
        <v>1</v>
      </c>
      <c r="E266" s="3">
        <v>15645854</v>
      </c>
      <c r="F266" s="3">
        <v>1870577</v>
      </c>
      <c r="G266" s="3">
        <v>1595499</v>
      </c>
      <c r="H266" s="3">
        <v>5444</v>
      </c>
      <c r="I266" s="3">
        <v>350329</v>
      </c>
      <c r="J266" s="3">
        <v>355773</v>
      </c>
    </row>
    <row r="267" spans="1:10" x14ac:dyDescent="0.25">
      <c r="A267">
        <v>266</v>
      </c>
      <c r="B267" s="2" t="s">
        <v>4</v>
      </c>
      <c r="C267">
        <v>292</v>
      </c>
      <c r="D267">
        <v>1</v>
      </c>
      <c r="E267" s="3">
        <v>2964847</v>
      </c>
      <c r="F267" s="3">
        <v>-651995</v>
      </c>
      <c r="G267" s="3">
        <v>3153489</v>
      </c>
      <c r="H267" s="3">
        <v>191396</v>
      </c>
      <c r="I267" s="3">
        <v>78769</v>
      </c>
      <c r="J267" s="3">
        <v>270165</v>
      </c>
    </row>
    <row r="268" spans="1:10" x14ac:dyDescent="0.25">
      <c r="A268">
        <v>267</v>
      </c>
      <c r="B268" s="2" t="s">
        <v>4</v>
      </c>
      <c r="C268">
        <v>292</v>
      </c>
      <c r="D268">
        <v>1</v>
      </c>
      <c r="E268" s="3">
        <v>15659298</v>
      </c>
      <c r="F268" s="3">
        <v>5497743</v>
      </c>
      <c r="G268" s="3">
        <v>4498739</v>
      </c>
      <c r="H268" s="3">
        <v>1020680</v>
      </c>
      <c r="I268" s="3">
        <v>1245336</v>
      </c>
      <c r="J268" s="3">
        <v>2266016</v>
      </c>
    </row>
    <row r="269" spans="1:10" x14ac:dyDescent="0.25">
      <c r="A269">
        <v>268</v>
      </c>
      <c r="B269" s="2" t="s">
        <v>4</v>
      </c>
      <c r="C269">
        <v>293</v>
      </c>
      <c r="D269">
        <v>1</v>
      </c>
      <c r="E269" s="3">
        <v>0</v>
      </c>
      <c r="F269" s="3">
        <v>0</v>
      </c>
      <c r="G269" s="3">
        <v>33</v>
      </c>
      <c r="H269" s="3">
        <v>0</v>
      </c>
      <c r="I269" s="3">
        <v>0</v>
      </c>
      <c r="J269" s="3">
        <v>0</v>
      </c>
    </row>
    <row r="270" spans="1:10" x14ac:dyDescent="0.25">
      <c r="A270">
        <v>269</v>
      </c>
      <c r="B270" s="2" t="s">
        <v>4</v>
      </c>
      <c r="C270">
        <v>293</v>
      </c>
      <c r="D270">
        <v>1</v>
      </c>
      <c r="E270" s="3">
        <v>24165</v>
      </c>
      <c r="F270" s="3">
        <v>3353</v>
      </c>
      <c r="G270" s="3">
        <v>232</v>
      </c>
      <c r="H270" s="3">
        <v>9925</v>
      </c>
      <c r="I270" s="3">
        <v>26389</v>
      </c>
      <c r="J270" s="3">
        <v>36314</v>
      </c>
    </row>
    <row r="271" spans="1:10" x14ac:dyDescent="0.25">
      <c r="A271">
        <v>270</v>
      </c>
      <c r="B271" s="2" t="s">
        <v>4</v>
      </c>
      <c r="C271">
        <v>293</v>
      </c>
      <c r="D271">
        <v>1</v>
      </c>
      <c r="E271" s="3">
        <v>16331</v>
      </c>
      <c r="F271" s="3">
        <v>5942</v>
      </c>
      <c r="G271" s="3">
        <v>398</v>
      </c>
      <c r="H271" s="3">
        <v>5377</v>
      </c>
      <c r="I271" s="3">
        <v>100</v>
      </c>
      <c r="J271" s="3">
        <v>5477</v>
      </c>
    </row>
    <row r="272" spans="1:10" x14ac:dyDescent="0.25">
      <c r="A272">
        <v>271</v>
      </c>
      <c r="B272" s="2" t="s">
        <v>4</v>
      </c>
      <c r="C272">
        <v>293</v>
      </c>
      <c r="D272">
        <v>1</v>
      </c>
      <c r="E272" s="3">
        <v>65890</v>
      </c>
      <c r="F272" s="3">
        <v>16066</v>
      </c>
      <c r="G272" s="3">
        <v>896</v>
      </c>
      <c r="H272" s="3">
        <v>10091</v>
      </c>
      <c r="I272" s="3">
        <v>27186</v>
      </c>
      <c r="J272" s="3">
        <v>37277</v>
      </c>
    </row>
    <row r="273" spans="1:10" x14ac:dyDescent="0.25">
      <c r="A273">
        <v>272</v>
      </c>
      <c r="B273" s="2" t="s">
        <v>4</v>
      </c>
      <c r="C273">
        <v>293</v>
      </c>
      <c r="D273">
        <v>1</v>
      </c>
      <c r="E273" s="3">
        <v>13477</v>
      </c>
      <c r="F273" s="3">
        <v>2224</v>
      </c>
      <c r="G273" s="3">
        <v>2091</v>
      </c>
      <c r="H273" s="3">
        <v>0</v>
      </c>
      <c r="I273" s="3">
        <v>0</v>
      </c>
      <c r="J273" s="3">
        <v>0</v>
      </c>
    </row>
    <row r="274" spans="1:10" x14ac:dyDescent="0.25">
      <c r="A274">
        <v>273</v>
      </c>
      <c r="B274" s="2" t="s">
        <v>4</v>
      </c>
      <c r="C274">
        <v>293</v>
      </c>
      <c r="D274">
        <v>1</v>
      </c>
      <c r="E274" s="3">
        <v>302131</v>
      </c>
      <c r="F274" s="3">
        <v>48164</v>
      </c>
      <c r="G274" s="3">
        <v>2390</v>
      </c>
      <c r="H274" s="3">
        <v>13543</v>
      </c>
      <c r="I274" s="3">
        <v>19186</v>
      </c>
      <c r="J274" s="3">
        <v>32729</v>
      </c>
    </row>
    <row r="275" spans="1:10" x14ac:dyDescent="0.25">
      <c r="A275">
        <v>274</v>
      </c>
      <c r="B275" s="2" t="s">
        <v>4</v>
      </c>
      <c r="C275">
        <v>293</v>
      </c>
      <c r="D275">
        <v>1</v>
      </c>
      <c r="E275" s="3">
        <v>3153</v>
      </c>
      <c r="F275" s="3">
        <v>2556</v>
      </c>
      <c r="G275" s="3">
        <v>2423</v>
      </c>
      <c r="H275" s="3">
        <v>0</v>
      </c>
      <c r="I275" s="3">
        <v>0</v>
      </c>
      <c r="J275" s="3">
        <v>0</v>
      </c>
    </row>
    <row r="276" spans="1:10" x14ac:dyDescent="0.25">
      <c r="A276">
        <v>275</v>
      </c>
      <c r="B276" s="2" t="s">
        <v>4</v>
      </c>
      <c r="C276">
        <v>293</v>
      </c>
      <c r="D276">
        <v>1</v>
      </c>
      <c r="E276" s="3">
        <v>156941</v>
      </c>
      <c r="F276" s="3">
        <v>16995</v>
      </c>
      <c r="G276" s="3">
        <v>7004</v>
      </c>
      <c r="H276" s="3">
        <v>929</v>
      </c>
      <c r="I276" s="3">
        <v>3153</v>
      </c>
      <c r="J276" s="3">
        <v>4082</v>
      </c>
    </row>
    <row r="277" spans="1:10" x14ac:dyDescent="0.25">
      <c r="A277">
        <v>276</v>
      </c>
      <c r="B277" s="2" t="s">
        <v>4</v>
      </c>
      <c r="C277">
        <v>293</v>
      </c>
      <c r="D277">
        <v>1</v>
      </c>
      <c r="E277" s="3">
        <v>594935</v>
      </c>
      <c r="F277" s="3">
        <v>58454</v>
      </c>
      <c r="G277" s="3">
        <v>8199</v>
      </c>
      <c r="H277" s="3">
        <v>23037</v>
      </c>
      <c r="I277" s="3">
        <v>5610</v>
      </c>
      <c r="J277" s="3">
        <v>28647</v>
      </c>
    </row>
    <row r="278" spans="1:10" x14ac:dyDescent="0.25">
      <c r="A278">
        <v>277</v>
      </c>
      <c r="B278" s="2" t="s">
        <v>4</v>
      </c>
      <c r="C278">
        <v>293</v>
      </c>
      <c r="D278">
        <v>1</v>
      </c>
      <c r="E278" s="3">
        <v>623249</v>
      </c>
      <c r="F278" s="3">
        <v>223295</v>
      </c>
      <c r="G278" s="3">
        <v>8763</v>
      </c>
      <c r="H278" s="3">
        <v>209155</v>
      </c>
      <c r="I278" s="3">
        <v>47235</v>
      </c>
      <c r="J278" s="3">
        <v>256390</v>
      </c>
    </row>
    <row r="279" spans="1:10" x14ac:dyDescent="0.25">
      <c r="A279">
        <v>278</v>
      </c>
      <c r="B279" s="2" t="s">
        <v>4</v>
      </c>
      <c r="C279">
        <v>293</v>
      </c>
      <c r="D279">
        <v>1</v>
      </c>
      <c r="E279" s="3">
        <v>367755</v>
      </c>
      <c r="F279" s="3">
        <v>140941</v>
      </c>
      <c r="G279" s="3">
        <v>9162</v>
      </c>
      <c r="H279" s="3">
        <v>56363</v>
      </c>
      <c r="I279" s="3">
        <v>68048</v>
      </c>
      <c r="J279" s="3">
        <v>124411</v>
      </c>
    </row>
    <row r="280" spans="1:10" x14ac:dyDescent="0.25">
      <c r="A280">
        <v>279</v>
      </c>
      <c r="B280" s="2" t="s">
        <v>10</v>
      </c>
      <c r="C280">
        <v>293</v>
      </c>
      <c r="D280">
        <v>1</v>
      </c>
      <c r="E280" s="3">
        <v>2412368</v>
      </c>
      <c r="F280" s="3">
        <v>766182</v>
      </c>
      <c r="G280" s="3">
        <v>10124</v>
      </c>
      <c r="H280" s="3">
        <v>754863</v>
      </c>
      <c r="I280" s="3">
        <v>107947</v>
      </c>
      <c r="J280" s="3">
        <v>862810</v>
      </c>
    </row>
    <row r="281" spans="1:10" x14ac:dyDescent="0.25">
      <c r="A281">
        <v>280</v>
      </c>
      <c r="B281" s="2" t="s">
        <v>10</v>
      </c>
      <c r="C281">
        <v>293</v>
      </c>
      <c r="D281">
        <v>1</v>
      </c>
      <c r="E281" s="3">
        <v>7048530</v>
      </c>
      <c r="F281" s="3">
        <v>2477395</v>
      </c>
      <c r="G281" s="3">
        <v>11419</v>
      </c>
      <c r="H281" s="3">
        <v>2108644</v>
      </c>
      <c r="I281" s="3">
        <v>467171</v>
      </c>
      <c r="J281" s="3">
        <v>2575815</v>
      </c>
    </row>
    <row r="282" spans="1:10" x14ac:dyDescent="0.25">
      <c r="A282">
        <v>281</v>
      </c>
      <c r="B282" s="2" t="s">
        <v>16</v>
      </c>
      <c r="C282">
        <v>293</v>
      </c>
      <c r="D282">
        <v>1</v>
      </c>
      <c r="E282" s="3">
        <v>208126</v>
      </c>
      <c r="F282" s="3">
        <v>28912</v>
      </c>
      <c r="G282" s="3">
        <v>11784</v>
      </c>
      <c r="H282" s="3">
        <v>18755</v>
      </c>
      <c r="I282" s="3">
        <v>0</v>
      </c>
      <c r="J282" s="3">
        <v>18755</v>
      </c>
    </row>
    <row r="283" spans="1:10" x14ac:dyDescent="0.25">
      <c r="A283">
        <v>282</v>
      </c>
      <c r="B283" s="2" t="s">
        <v>4</v>
      </c>
      <c r="C283">
        <v>293</v>
      </c>
      <c r="D283">
        <v>1</v>
      </c>
      <c r="E283" s="3">
        <v>309965</v>
      </c>
      <c r="F283" s="3">
        <v>90653</v>
      </c>
      <c r="G283" s="3">
        <v>12746</v>
      </c>
      <c r="H283" s="3">
        <v>66620</v>
      </c>
      <c r="I283" s="3">
        <v>11153</v>
      </c>
      <c r="J283" s="3">
        <v>77773</v>
      </c>
    </row>
    <row r="284" spans="1:10" x14ac:dyDescent="0.25">
      <c r="A284">
        <v>283</v>
      </c>
      <c r="B284" s="2" t="s">
        <v>4</v>
      </c>
      <c r="C284">
        <v>293</v>
      </c>
      <c r="D284">
        <v>1</v>
      </c>
      <c r="E284" s="3">
        <v>976664</v>
      </c>
      <c r="F284" s="3">
        <v>255826</v>
      </c>
      <c r="G284" s="3">
        <v>14439</v>
      </c>
      <c r="H284" s="3">
        <v>226449</v>
      </c>
      <c r="I284" s="3">
        <v>389066</v>
      </c>
      <c r="J284" s="3">
        <v>615515</v>
      </c>
    </row>
    <row r="285" spans="1:10" x14ac:dyDescent="0.25">
      <c r="A285">
        <v>284</v>
      </c>
      <c r="B285" s="2" t="s">
        <v>4</v>
      </c>
      <c r="C285">
        <v>293</v>
      </c>
      <c r="D285">
        <v>1</v>
      </c>
      <c r="E285" s="3">
        <v>1353017</v>
      </c>
      <c r="F285" s="3">
        <v>453462</v>
      </c>
      <c r="G285" s="3">
        <v>15668</v>
      </c>
      <c r="H285" s="3">
        <v>345748</v>
      </c>
      <c r="I285" s="3">
        <v>291542</v>
      </c>
      <c r="J285" s="3">
        <v>637290</v>
      </c>
    </row>
    <row r="286" spans="1:10" x14ac:dyDescent="0.25">
      <c r="A286">
        <v>285</v>
      </c>
      <c r="B286" s="2" t="s">
        <v>4</v>
      </c>
      <c r="C286">
        <v>293</v>
      </c>
      <c r="D286">
        <v>1</v>
      </c>
      <c r="E286" s="3">
        <v>524564</v>
      </c>
      <c r="F286" s="3">
        <v>130120</v>
      </c>
      <c r="G286" s="3">
        <v>19020</v>
      </c>
      <c r="H286" s="3">
        <v>106387</v>
      </c>
      <c r="I286" s="3">
        <v>30040</v>
      </c>
      <c r="J286" s="3">
        <v>136427</v>
      </c>
    </row>
    <row r="287" spans="1:10" x14ac:dyDescent="0.25">
      <c r="A287">
        <v>286</v>
      </c>
      <c r="B287" s="2" t="s">
        <v>4</v>
      </c>
      <c r="C287">
        <v>293</v>
      </c>
      <c r="D287">
        <v>1</v>
      </c>
      <c r="E287" s="3">
        <v>143365</v>
      </c>
      <c r="F287" s="3">
        <v>26920</v>
      </c>
      <c r="G287" s="3">
        <v>24032</v>
      </c>
      <c r="H287" s="3">
        <v>1726</v>
      </c>
      <c r="I287" s="3">
        <v>299</v>
      </c>
      <c r="J287" s="3">
        <v>2025</v>
      </c>
    </row>
    <row r="288" spans="1:10" x14ac:dyDescent="0.25">
      <c r="A288">
        <v>287</v>
      </c>
      <c r="B288" s="2" t="s">
        <v>4</v>
      </c>
      <c r="C288">
        <v>293</v>
      </c>
      <c r="D288">
        <v>1</v>
      </c>
      <c r="E288" s="3">
        <v>406228</v>
      </c>
      <c r="F288" s="3">
        <v>93507</v>
      </c>
      <c r="G288" s="3">
        <v>32995</v>
      </c>
      <c r="H288" s="3">
        <v>50521</v>
      </c>
      <c r="I288" s="3">
        <v>4282</v>
      </c>
      <c r="J288" s="3">
        <v>54803</v>
      </c>
    </row>
    <row r="289" spans="1:10" x14ac:dyDescent="0.25">
      <c r="A289">
        <v>288</v>
      </c>
      <c r="B289" s="2" t="s">
        <v>4</v>
      </c>
      <c r="C289">
        <v>293</v>
      </c>
      <c r="D289">
        <v>1</v>
      </c>
      <c r="E289" s="3">
        <v>1290181</v>
      </c>
      <c r="F289" s="3">
        <v>144493</v>
      </c>
      <c r="G289" s="3">
        <v>35750</v>
      </c>
      <c r="H289" s="3">
        <v>39434</v>
      </c>
      <c r="I289" s="3">
        <v>18290</v>
      </c>
      <c r="J289" s="3">
        <v>57724</v>
      </c>
    </row>
    <row r="290" spans="1:10" x14ac:dyDescent="0.25">
      <c r="A290">
        <v>289</v>
      </c>
      <c r="B290" s="2" t="s">
        <v>4</v>
      </c>
      <c r="C290">
        <v>293</v>
      </c>
      <c r="D290">
        <v>1</v>
      </c>
      <c r="E290" s="3">
        <v>161123</v>
      </c>
      <c r="F290" s="3">
        <v>46007</v>
      </c>
      <c r="G290" s="3">
        <v>48762</v>
      </c>
      <c r="H290" s="3">
        <v>100</v>
      </c>
      <c r="I290" s="3">
        <v>16630</v>
      </c>
      <c r="J290" s="3">
        <v>16730</v>
      </c>
    </row>
    <row r="291" spans="1:10" x14ac:dyDescent="0.25">
      <c r="A291">
        <v>290</v>
      </c>
      <c r="B291" s="2" t="s">
        <v>4</v>
      </c>
      <c r="C291">
        <v>293</v>
      </c>
      <c r="D291">
        <v>1</v>
      </c>
      <c r="E291" s="3">
        <v>597092</v>
      </c>
      <c r="F291" s="3">
        <v>113357</v>
      </c>
      <c r="G291" s="3">
        <v>63002</v>
      </c>
      <c r="H291" s="3">
        <v>44546</v>
      </c>
      <c r="I291" s="3">
        <v>1228</v>
      </c>
      <c r="J291" s="3">
        <v>45774</v>
      </c>
    </row>
    <row r="292" spans="1:10" x14ac:dyDescent="0.25">
      <c r="A292">
        <v>291</v>
      </c>
      <c r="B292" s="2" t="s">
        <v>4</v>
      </c>
      <c r="C292">
        <v>293</v>
      </c>
      <c r="D292">
        <v>1</v>
      </c>
      <c r="E292" s="3">
        <v>3304886</v>
      </c>
      <c r="F292" s="3">
        <v>1338877</v>
      </c>
      <c r="G292" s="3">
        <v>125274</v>
      </c>
      <c r="H292" s="3">
        <v>1124942</v>
      </c>
      <c r="I292" s="3">
        <v>128095</v>
      </c>
      <c r="J292" s="3">
        <v>1253037</v>
      </c>
    </row>
    <row r="293" spans="1:10" x14ac:dyDescent="0.25">
      <c r="A293">
        <v>292</v>
      </c>
      <c r="B293" s="2" t="s">
        <v>4</v>
      </c>
      <c r="C293">
        <v>293</v>
      </c>
      <c r="D293">
        <v>1</v>
      </c>
      <c r="E293" s="3">
        <v>1913098</v>
      </c>
      <c r="F293" s="3">
        <v>511717</v>
      </c>
      <c r="G293" s="3">
        <v>132245</v>
      </c>
      <c r="H293" s="3">
        <v>336122</v>
      </c>
      <c r="I293" s="3">
        <v>25825</v>
      </c>
      <c r="J293" s="3">
        <v>361947</v>
      </c>
    </row>
    <row r="294" spans="1:10" x14ac:dyDescent="0.25">
      <c r="A294">
        <v>293</v>
      </c>
      <c r="B294" s="2" t="s">
        <v>4</v>
      </c>
      <c r="C294">
        <v>293</v>
      </c>
      <c r="D294">
        <v>1</v>
      </c>
      <c r="E294" s="3">
        <v>9407688</v>
      </c>
      <c r="F294" s="3">
        <v>2568048</v>
      </c>
      <c r="G294" s="3">
        <v>215794</v>
      </c>
      <c r="H294" s="3">
        <v>1667463</v>
      </c>
      <c r="I294" s="3">
        <v>954823</v>
      </c>
      <c r="J294" s="3">
        <v>2622286</v>
      </c>
    </row>
    <row r="295" spans="1:10" x14ac:dyDescent="0.25">
      <c r="A295">
        <v>294</v>
      </c>
      <c r="B295" s="2" t="s">
        <v>4</v>
      </c>
      <c r="C295">
        <v>293</v>
      </c>
      <c r="D295">
        <v>1</v>
      </c>
      <c r="E295" s="3">
        <v>7313317</v>
      </c>
      <c r="F295" s="3">
        <v>2004714</v>
      </c>
      <c r="G295" s="3">
        <v>496150</v>
      </c>
      <c r="H295" s="3">
        <v>1131680</v>
      </c>
      <c r="I295" s="3">
        <v>737270</v>
      </c>
      <c r="J295" s="3">
        <v>1868950</v>
      </c>
    </row>
    <row r="296" spans="1:10" x14ac:dyDescent="0.25">
      <c r="A296">
        <v>295</v>
      </c>
      <c r="B296" s="2" t="s">
        <v>4</v>
      </c>
      <c r="C296">
        <v>293</v>
      </c>
      <c r="D296">
        <v>1</v>
      </c>
      <c r="E296" s="3">
        <v>3373996</v>
      </c>
      <c r="F296" s="3">
        <v>1036015</v>
      </c>
      <c r="G296" s="3">
        <v>795028</v>
      </c>
      <c r="H296" s="3">
        <v>225719</v>
      </c>
      <c r="I296" s="3">
        <v>98918</v>
      </c>
      <c r="J296" s="3">
        <v>324637</v>
      </c>
    </row>
    <row r="297" spans="1:10" x14ac:dyDescent="0.25">
      <c r="A297">
        <v>296</v>
      </c>
      <c r="B297" s="2" t="s">
        <v>4</v>
      </c>
      <c r="C297">
        <v>294</v>
      </c>
      <c r="D297">
        <v>1</v>
      </c>
      <c r="E297" s="3">
        <v>73790</v>
      </c>
      <c r="F297" s="3">
        <v>27485</v>
      </c>
      <c r="G297" s="3">
        <v>3950</v>
      </c>
      <c r="H297" s="3">
        <v>13576</v>
      </c>
      <c r="I297" s="3">
        <v>9294</v>
      </c>
      <c r="J297" s="3">
        <v>22870</v>
      </c>
    </row>
    <row r="298" spans="1:10" x14ac:dyDescent="0.25">
      <c r="A298">
        <v>297</v>
      </c>
      <c r="B298" s="2" t="s">
        <v>4</v>
      </c>
      <c r="C298">
        <v>294</v>
      </c>
      <c r="D298">
        <v>1</v>
      </c>
      <c r="E298" s="3">
        <v>125672</v>
      </c>
      <c r="F298" s="3">
        <v>16697</v>
      </c>
      <c r="G298" s="3">
        <v>6938</v>
      </c>
      <c r="H298" s="3">
        <v>0</v>
      </c>
      <c r="I298" s="3">
        <v>3685</v>
      </c>
      <c r="J298" s="3">
        <v>3685</v>
      </c>
    </row>
    <row r="299" spans="1:10" x14ac:dyDescent="0.25">
      <c r="A299">
        <v>298</v>
      </c>
      <c r="B299" s="2" t="s">
        <v>4</v>
      </c>
      <c r="C299">
        <v>294</v>
      </c>
      <c r="D299">
        <v>1</v>
      </c>
      <c r="E299" s="3">
        <v>7279493</v>
      </c>
      <c r="F299" s="3">
        <v>1875423</v>
      </c>
      <c r="G299" s="3">
        <v>14572</v>
      </c>
      <c r="H299" s="3">
        <v>1462391</v>
      </c>
      <c r="I299" s="3">
        <v>523634</v>
      </c>
      <c r="J299" s="3">
        <v>1986025</v>
      </c>
    </row>
    <row r="300" spans="1:10" x14ac:dyDescent="0.25">
      <c r="A300">
        <v>299</v>
      </c>
      <c r="B300" s="2" t="s">
        <v>4</v>
      </c>
      <c r="C300">
        <v>294</v>
      </c>
      <c r="D300">
        <v>1</v>
      </c>
      <c r="E300" s="3">
        <v>1572363</v>
      </c>
      <c r="F300" s="3">
        <v>375888</v>
      </c>
      <c r="G300" s="3">
        <v>16564</v>
      </c>
      <c r="H300" s="3">
        <v>317135</v>
      </c>
      <c r="I300" s="3">
        <v>34190</v>
      </c>
      <c r="J300" s="3">
        <v>351325</v>
      </c>
    </row>
    <row r="301" spans="1:10" x14ac:dyDescent="0.25">
      <c r="A301">
        <v>300</v>
      </c>
      <c r="B301" s="2" t="s">
        <v>4</v>
      </c>
      <c r="C301">
        <v>294</v>
      </c>
      <c r="D301">
        <v>1</v>
      </c>
      <c r="E301" s="3">
        <v>611432</v>
      </c>
      <c r="F301" s="3">
        <v>236573</v>
      </c>
      <c r="G301" s="3">
        <v>18124</v>
      </c>
      <c r="H301" s="3">
        <v>173936</v>
      </c>
      <c r="I301" s="3">
        <v>34721</v>
      </c>
      <c r="J301" s="3">
        <v>208657</v>
      </c>
    </row>
    <row r="302" spans="1:10" x14ac:dyDescent="0.25">
      <c r="A302">
        <v>301</v>
      </c>
      <c r="B302" s="2" t="s">
        <v>4</v>
      </c>
      <c r="C302">
        <v>294</v>
      </c>
      <c r="D302">
        <v>1</v>
      </c>
      <c r="E302" s="3">
        <v>516331</v>
      </c>
      <c r="F302" s="3">
        <v>246963</v>
      </c>
      <c r="G302" s="3">
        <v>19618</v>
      </c>
      <c r="H302" s="3">
        <v>200923</v>
      </c>
      <c r="I302" s="3">
        <v>0</v>
      </c>
      <c r="J302" s="3">
        <v>200923</v>
      </c>
    </row>
    <row r="303" spans="1:10" x14ac:dyDescent="0.25">
      <c r="A303">
        <v>302</v>
      </c>
      <c r="B303" s="2" t="s">
        <v>4</v>
      </c>
      <c r="C303">
        <v>294</v>
      </c>
      <c r="D303">
        <v>1</v>
      </c>
      <c r="E303" s="3">
        <v>799276</v>
      </c>
      <c r="F303" s="3">
        <v>347042</v>
      </c>
      <c r="G303" s="3">
        <v>24763</v>
      </c>
      <c r="H303" s="3">
        <v>324637</v>
      </c>
      <c r="I303" s="3">
        <v>432</v>
      </c>
      <c r="J303" s="3">
        <v>325069</v>
      </c>
    </row>
    <row r="304" spans="1:10" x14ac:dyDescent="0.25">
      <c r="A304">
        <v>303</v>
      </c>
      <c r="B304" s="2" t="s">
        <v>4</v>
      </c>
      <c r="C304">
        <v>294</v>
      </c>
      <c r="D304">
        <v>1</v>
      </c>
      <c r="E304" s="3">
        <v>77873</v>
      </c>
      <c r="F304" s="3">
        <v>53011</v>
      </c>
      <c r="G304" s="3">
        <v>27982</v>
      </c>
      <c r="H304" s="3">
        <v>10854</v>
      </c>
      <c r="I304" s="3">
        <v>13975</v>
      </c>
      <c r="J304" s="3">
        <v>24829</v>
      </c>
    </row>
    <row r="305" spans="1:10" x14ac:dyDescent="0.25">
      <c r="A305">
        <v>304</v>
      </c>
      <c r="B305" s="2" t="s">
        <v>4</v>
      </c>
      <c r="C305">
        <v>294</v>
      </c>
      <c r="D305">
        <v>1</v>
      </c>
      <c r="E305" s="3">
        <v>502257</v>
      </c>
      <c r="F305" s="3">
        <v>222632</v>
      </c>
      <c r="G305" s="3">
        <v>49658</v>
      </c>
      <c r="H305" s="3">
        <v>164874</v>
      </c>
      <c r="I305" s="3">
        <v>2821</v>
      </c>
      <c r="J305" s="3">
        <v>167695</v>
      </c>
    </row>
    <row r="306" spans="1:10" x14ac:dyDescent="0.25">
      <c r="A306">
        <v>305</v>
      </c>
      <c r="B306" s="2" t="s">
        <v>4</v>
      </c>
      <c r="C306">
        <v>294</v>
      </c>
      <c r="D306">
        <v>1</v>
      </c>
      <c r="E306" s="3">
        <v>420169</v>
      </c>
      <c r="F306" s="3">
        <v>313450</v>
      </c>
      <c r="G306" s="3">
        <v>55965</v>
      </c>
      <c r="H306" s="3">
        <v>266647</v>
      </c>
      <c r="I306" s="3">
        <v>0</v>
      </c>
      <c r="J306" s="3">
        <v>266647</v>
      </c>
    </row>
    <row r="307" spans="1:10" x14ac:dyDescent="0.25">
      <c r="A307">
        <v>306</v>
      </c>
      <c r="B307" s="2" t="s">
        <v>10</v>
      </c>
      <c r="C307">
        <v>294</v>
      </c>
      <c r="D307">
        <v>1</v>
      </c>
      <c r="E307" s="3">
        <v>20880601</v>
      </c>
      <c r="F307" s="3">
        <v>2580296</v>
      </c>
      <c r="G307" s="3">
        <v>57525</v>
      </c>
      <c r="H307" s="3">
        <v>1722499</v>
      </c>
      <c r="I307" s="3">
        <v>1261634</v>
      </c>
      <c r="J307" s="3">
        <v>2984133</v>
      </c>
    </row>
    <row r="308" spans="1:10" x14ac:dyDescent="0.25">
      <c r="A308">
        <v>307</v>
      </c>
      <c r="B308" s="2" t="s">
        <v>4</v>
      </c>
      <c r="C308">
        <v>294</v>
      </c>
      <c r="D308">
        <v>1</v>
      </c>
      <c r="E308" s="3">
        <v>1069641</v>
      </c>
      <c r="F308" s="3">
        <v>450110</v>
      </c>
      <c r="G308" s="3">
        <v>73823</v>
      </c>
      <c r="H308" s="3">
        <v>359523</v>
      </c>
      <c r="I308" s="3">
        <v>31933</v>
      </c>
      <c r="J308" s="3">
        <v>391456</v>
      </c>
    </row>
    <row r="309" spans="1:10" x14ac:dyDescent="0.25">
      <c r="A309">
        <v>308</v>
      </c>
      <c r="B309" s="2" t="s">
        <v>4</v>
      </c>
      <c r="C309">
        <v>294</v>
      </c>
      <c r="D309">
        <v>1</v>
      </c>
      <c r="E309" s="3">
        <v>1087930</v>
      </c>
      <c r="F309" s="3">
        <v>329748</v>
      </c>
      <c r="G309" s="3">
        <v>87101</v>
      </c>
      <c r="H309" s="3">
        <v>219943</v>
      </c>
      <c r="I309" s="3">
        <v>15933</v>
      </c>
      <c r="J309" s="3">
        <v>235876</v>
      </c>
    </row>
    <row r="310" spans="1:10" x14ac:dyDescent="0.25">
      <c r="A310">
        <v>309</v>
      </c>
      <c r="B310" s="2" t="s">
        <v>4</v>
      </c>
      <c r="C310">
        <v>294</v>
      </c>
      <c r="D310">
        <v>1</v>
      </c>
      <c r="E310" s="3">
        <v>300471</v>
      </c>
      <c r="F310" s="3">
        <v>158269</v>
      </c>
      <c r="G310" s="3">
        <v>87599</v>
      </c>
      <c r="H310" s="3">
        <v>70139</v>
      </c>
      <c r="I310" s="3">
        <v>3319</v>
      </c>
      <c r="J310" s="3">
        <v>73458</v>
      </c>
    </row>
    <row r="311" spans="1:10" x14ac:dyDescent="0.25">
      <c r="A311">
        <v>310</v>
      </c>
      <c r="B311" s="2" t="s">
        <v>4</v>
      </c>
      <c r="C311">
        <v>294</v>
      </c>
      <c r="D311">
        <v>1</v>
      </c>
      <c r="E311" s="3">
        <v>630983</v>
      </c>
      <c r="F311" s="3">
        <v>111731</v>
      </c>
      <c r="G311" s="3">
        <v>103266</v>
      </c>
      <c r="H311" s="3">
        <v>2124</v>
      </c>
      <c r="I311" s="3">
        <v>0</v>
      </c>
      <c r="J311" s="3">
        <v>2124</v>
      </c>
    </row>
    <row r="312" spans="1:10" x14ac:dyDescent="0.25">
      <c r="A312">
        <v>311</v>
      </c>
      <c r="B312" s="2" t="s">
        <v>4</v>
      </c>
      <c r="C312">
        <v>294</v>
      </c>
      <c r="D312">
        <v>1</v>
      </c>
      <c r="E312" s="3">
        <v>1527219</v>
      </c>
      <c r="F312" s="3">
        <v>768838</v>
      </c>
      <c r="G312" s="3">
        <v>123050</v>
      </c>
      <c r="H312" s="3">
        <v>489212</v>
      </c>
      <c r="I312" s="3">
        <v>143265</v>
      </c>
      <c r="J312" s="3">
        <v>632477</v>
      </c>
    </row>
    <row r="313" spans="1:10" x14ac:dyDescent="0.25">
      <c r="A313">
        <v>312</v>
      </c>
      <c r="B313" s="2" t="s">
        <v>10</v>
      </c>
      <c r="C313">
        <v>294</v>
      </c>
      <c r="D313">
        <v>1</v>
      </c>
      <c r="E313" s="3">
        <v>13852254</v>
      </c>
      <c r="F313" s="3">
        <v>1617341</v>
      </c>
      <c r="G313" s="3">
        <v>134535</v>
      </c>
      <c r="H313" s="3">
        <v>1145522</v>
      </c>
      <c r="I313" s="3">
        <v>555998</v>
      </c>
      <c r="J313" s="3">
        <v>1701520</v>
      </c>
    </row>
    <row r="314" spans="1:10" x14ac:dyDescent="0.25">
      <c r="A314">
        <v>313</v>
      </c>
      <c r="B314" s="2" t="s">
        <v>4</v>
      </c>
      <c r="C314">
        <v>294</v>
      </c>
      <c r="D314">
        <v>1</v>
      </c>
      <c r="E314" s="3">
        <v>734249</v>
      </c>
      <c r="F314" s="3">
        <v>252705</v>
      </c>
      <c r="G314" s="3">
        <v>185288</v>
      </c>
      <c r="H314" s="3">
        <v>12547</v>
      </c>
      <c r="I314" s="3">
        <v>13444</v>
      </c>
      <c r="J314" s="3">
        <v>25991</v>
      </c>
    </row>
    <row r="315" spans="1:10" x14ac:dyDescent="0.25">
      <c r="A315">
        <v>314</v>
      </c>
      <c r="B315" s="2" t="s">
        <v>4</v>
      </c>
      <c r="C315">
        <v>294</v>
      </c>
      <c r="D315">
        <v>1</v>
      </c>
      <c r="E315" s="3">
        <v>1913862</v>
      </c>
      <c r="F315" s="3">
        <v>946823</v>
      </c>
      <c r="G315" s="3">
        <v>274680</v>
      </c>
      <c r="H315" s="3">
        <v>438857</v>
      </c>
      <c r="I315" s="3">
        <v>207595</v>
      </c>
      <c r="J315" s="3">
        <v>646452</v>
      </c>
    </row>
    <row r="316" spans="1:10" x14ac:dyDescent="0.25">
      <c r="A316">
        <v>315</v>
      </c>
      <c r="B316" s="2" t="s">
        <v>4</v>
      </c>
      <c r="C316">
        <v>294</v>
      </c>
      <c r="D316">
        <v>1</v>
      </c>
      <c r="E316" s="3">
        <v>9548430</v>
      </c>
      <c r="F316" s="3">
        <v>4191330</v>
      </c>
      <c r="G316" s="3">
        <v>281518</v>
      </c>
      <c r="H316" s="3">
        <v>3224358</v>
      </c>
      <c r="I316" s="3">
        <v>582387</v>
      </c>
      <c r="J316" s="3">
        <v>3806745</v>
      </c>
    </row>
    <row r="317" spans="1:10" x14ac:dyDescent="0.25">
      <c r="A317">
        <v>316</v>
      </c>
      <c r="B317" s="2" t="s">
        <v>4</v>
      </c>
      <c r="C317">
        <v>294</v>
      </c>
      <c r="D317">
        <v>1</v>
      </c>
      <c r="E317" s="3">
        <v>949181</v>
      </c>
      <c r="F317" s="3">
        <v>441048</v>
      </c>
      <c r="G317" s="3">
        <v>312952</v>
      </c>
      <c r="H317" s="3">
        <v>111864</v>
      </c>
      <c r="I317" s="3">
        <v>9560</v>
      </c>
      <c r="J317" s="3">
        <v>121424</v>
      </c>
    </row>
    <row r="318" spans="1:10" x14ac:dyDescent="0.25">
      <c r="A318">
        <v>317</v>
      </c>
      <c r="B318" s="2" t="s">
        <v>10</v>
      </c>
      <c r="C318">
        <v>294</v>
      </c>
      <c r="D318">
        <v>1</v>
      </c>
      <c r="E318" s="3">
        <v>25251146</v>
      </c>
      <c r="F318" s="3">
        <v>7624411</v>
      </c>
      <c r="G318" s="3">
        <v>320056</v>
      </c>
      <c r="H318" s="3">
        <v>6280422</v>
      </c>
      <c r="I318" s="3">
        <v>2749419</v>
      </c>
      <c r="J318" s="3">
        <v>9029841</v>
      </c>
    </row>
    <row r="319" spans="1:10" x14ac:dyDescent="0.25">
      <c r="A319">
        <v>318</v>
      </c>
      <c r="B319" s="2" t="s">
        <v>4</v>
      </c>
      <c r="C319">
        <v>294</v>
      </c>
      <c r="D319">
        <v>1</v>
      </c>
      <c r="E319" s="3">
        <v>2485030</v>
      </c>
      <c r="F319" s="3">
        <v>659630</v>
      </c>
      <c r="G319" s="3">
        <v>338877</v>
      </c>
      <c r="H319" s="3">
        <v>284937</v>
      </c>
      <c r="I319" s="3">
        <v>71732</v>
      </c>
      <c r="J319" s="3">
        <v>356669</v>
      </c>
    </row>
    <row r="320" spans="1:10" x14ac:dyDescent="0.25">
      <c r="A320">
        <v>319</v>
      </c>
      <c r="B320" s="2" t="s">
        <v>4</v>
      </c>
      <c r="C320">
        <v>294</v>
      </c>
      <c r="D320">
        <v>1</v>
      </c>
      <c r="E320" s="3">
        <v>2812355</v>
      </c>
      <c r="F320" s="3">
        <v>703711</v>
      </c>
      <c r="G320" s="3">
        <v>428002</v>
      </c>
      <c r="H320" s="3">
        <v>212773</v>
      </c>
      <c r="I320" s="3">
        <v>49492</v>
      </c>
      <c r="J320" s="3">
        <v>262265</v>
      </c>
    </row>
    <row r="321" spans="1:10" x14ac:dyDescent="0.25">
      <c r="A321">
        <v>320</v>
      </c>
      <c r="B321" s="2" t="s">
        <v>4</v>
      </c>
      <c r="C321">
        <v>294</v>
      </c>
      <c r="D321">
        <v>1</v>
      </c>
      <c r="E321" s="3">
        <v>5578504</v>
      </c>
      <c r="F321" s="3">
        <v>1475005</v>
      </c>
      <c r="G321" s="3">
        <v>438226</v>
      </c>
      <c r="H321" s="3">
        <v>892551</v>
      </c>
      <c r="I321" s="3">
        <v>96793</v>
      </c>
      <c r="J321" s="3">
        <v>989344</v>
      </c>
    </row>
    <row r="322" spans="1:10" x14ac:dyDescent="0.25">
      <c r="A322">
        <v>321</v>
      </c>
      <c r="B322" s="2" t="s">
        <v>4</v>
      </c>
      <c r="C322">
        <v>294</v>
      </c>
      <c r="D322">
        <v>1</v>
      </c>
      <c r="E322" s="3">
        <v>4562106</v>
      </c>
      <c r="F322" s="3">
        <v>811824</v>
      </c>
      <c r="G322" s="3">
        <v>501726</v>
      </c>
      <c r="H322" s="3">
        <v>248556</v>
      </c>
      <c r="I322" s="3">
        <v>47235</v>
      </c>
      <c r="J322" s="3">
        <v>295791</v>
      </c>
    </row>
    <row r="323" spans="1:10" x14ac:dyDescent="0.25">
      <c r="A323">
        <v>322</v>
      </c>
      <c r="B323" s="2" t="s">
        <v>4</v>
      </c>
      <c r="C323">
        <v>294</v>
      </c>
      <c r="D323">
        <v>1</v>
      </c>
      <c r="E323" s="3">
        <v>9655978</v>
      </c>
      <c r="F323" s="3">
        <v>1601142</v>
      </c>
      <c r="G323" s="3">
        <v>736706</v>
      </c>
      <c r="H323" s="3">
        <v>668625</v>
      </c>
      <c r="I323" s="3">
        <v>549227</v>
      </c>
      <c r="J323" s="3">
        <v>1217852</v>
      </c>
    </row>
    <row r="324" spans="1:10" x14ac:dyDescent="0.25">
      <c r="A324">
        <v>323</v>
      </c>
      <c r="B324" s="2" t="s">
        <v>10</v>
      </c>
      <c r="C324">
        <v>294</v>
      </c>
      <c r="D324">
        <v>1</v>
      </c>
      <c r="E324" s="3">
        <v>9158932</v>
      </c>
      <c r="F324" s="3">
        <v>4084512</v>
      </c>
      <c r="G324" s="3">
        <v>848105</v>
      </c>
      <c r="H324" s="3">
        <v>3300272</v>
      </c>
      <c r="I324" s="3">
        <v>105855</v>
      </c>
      <c r="J324" s="3">
        <v>3406127</v>
      </c>
    </row>
    <row r="325" spans="1:10" x14ac:dyDescent="0.25">
      <c r="A325">
        <v>324</v>
      </c>
      <c r="B325" s="2" t="s">
        <v>10</v>
      </c>
      <c r="C325">
        <v>294</v>
      </c>
      <c r="D325">
        <v>1</v>
      </c>
      <c r="E325" s="3">
        <v>5924417</v>
      </c>
      <c r="F325" s="3">
        <v>2412600</v>
      </c>
      <c r="G325" s="3">
        <v>876585</v>
      </c>
      <c r="H325" s="3">
        <v>1340072</v>
      </c>
      <c r="I325" s="3">
        <v>196807</v>
      </c>
      <c r="J325" s="3">
        <v>1536879</v>
      </c>
    </row>
    <row r="326" spans="1:10" x14ac:dyDescent="0.25">
      <c r="A326">
        <v>325</v>
      </c>
      <c r="B326" s="2" t="s">
        <v>4</v>
      </c>
      <c r="C326">
        <v>294</v>
      </c>
      <c r="D326">
        <v>1</v>
      </c>
      <c r="E326" s="3">
        <v>47563234</v>
      </c>
      <c r="F326" s="3">
        <v>3434210</v>
      </c>
      <c r="G326" s="3">
        <v>2111498</v>
      </c>
      <c r="H326" s="3">
        <v>1705636</v>
      </c>
      <c r="I326" s="3">
        <v>2839308</v>
      </c>
      <c r="J326" s="3">
        <v>4544944</v>
      </c>
    </row>
    <row r="327" spans="1:10" x14ac:dyDescent="0.25">
      <c r="A327">
        <v>326</v>
      </c>
      <c r="B327" s="2" t="s">
        <v>4</v>
      </c>
      <c r="C327">
        <v>294</v>
      </c>
      <c r="D327">
        <v>1</v>
      </c>
      <c r="E327" s="3">
        <v>20817301</v>
      </c>
      <c r="F327" s="3">
        <v>5055467</v>
      </c>
      <c r="G327" s="3">
        <v>2840337</v>
      </c>
      <c r="H327" s="3">
        <v>2786596</v>
      </c>
      <c r="I327" s="3">
        <v>983469</v>
      </c>
      <c r="J327" s="3">
        <v>3770065</v>
      </c>
    </row>
    <row r="328" spans="1:10" x14ac:dyDescent="0.25">
      <c r="A328">
        <v>327</v>
      </c>
      <c r="B328" s="2" t="s">
        <v>4</v>
      </c>
      <c r="C328">
        <v>295</v>
      </c>
      <c r="D328">
        <v>1</v>
      </c>
      <c r="E328" s="3">
        <v>5577</v>
      </c>
      <c r="F328" s="3">
        <v>166</v>
      </c>
      <c r="G328" s="3">
        <v>100</v>
      </c>
      <c r="H328" s="3">
        <v>0</v>
      </c>
      <c r="I328" s="3">
        <v>0</v>
      </c>
      <c r="J328" s="3">
        <v>0</v>
      </c>
    </row>
    <row r="329" spans="1:10" x14ac:dyDescent="0.25">
      <c r="A329">
        <v>328</v>
      </c>
      <c r="B329" s="2" t="s">
        <v>4</v>
      </c>
      <c r="C329">
        <v>295</v>
      </c>
      <c r="D329">
        <v>1</v>
      </c>
      <c r="E329" s="3">
        <v>153555</v>
      </c>
      <c r="F329" s="3">
        <v>22539</v>
      </c>
      <c r="G329" s="3">
        <v>199</v>
      </c>
      <c r="H329" s="3">
        <v>6672</v>
      </c>
      <c r="I329" s="3">
        <v>16331</v>
      </c>
      <c r="J329" s="3">
        <v>23003</v>
      </c>
    </row>
    <row r="330" spans="1:10" x14ac:dyDescent="0.25">
      <c r="A330">
        <v>329</v>
      </c>
      <c r="B330" s="2" t="s">
        <v>4</v>
      </c>
      <c r="C330">
        <v>295</v>
      </c>
      <c r="D330">
        <v>1</v>
      </c>
      <c r="E330" s="3">
        <v>26621</v>
      </c>
      <c r="F330" s="3">
        <v>432</v>
      </c>
      <c r="G330" s="3">
        <v>365</v>
      </c>
      <c r="H330" s="3">
        <v>0</v>
      </c>
      <c r="I330" s="3">
        <v>0</v>
      </c>
      <c r="J330" s="3">
        <v>0</v>
      </c>
    </row>
    <row r="331" spans="1:10" x14ac:dyDescent="0.25">
      <c r="A331">
        <v>330</v>
      </c>
      <c r="B331" s="2" t="s">
        <v>4</v>
      </c>
      <c r="C331">
        <v>295</v>
      </c>
      <c r="D331">
        <v>1</v>
      </c>
      <c r="E331" s="3">
        <v>51982</v>
      </c>
      <c r="F331" s="3">
        <v>10058</v>
      </c>
      <c r="G331" s="3">
        <v>498</v>
      </c>
      <c r="H331" s="3">
        <v>8597</v>
      </c>
      <c r="I331" s="3">
        <v>7701</v>
      </c>
      <c r="J331" s="3">
        <v>16298</v>
      </c>
    </row>
    <row r="332" spans="1:10" x14ac:dyDescent="0.25">
      <c r="A332">
        <v>331</v>
      </c>
      <c r="B332" s="2" t="s">
        <v>4</v>
      </c>
      <c r="C332">
        <v>295</v>
      </c>
      <c r="D332">
        <v>1</v>
      </c>
      <c r="E332" s="3">
        <v>100611</v>
      </c>
      <c r="F332" s="3">
        <v>9327</v>
      </c>
      <c r="G332" s="3">
        <v>564</v>
      </c>
      <c r="H332" s="3">
        <v>6506</v>
      </c>
      <c r="I332" s="3">
        <v>2091</v>
      </c>
      <c r="J332" s="3">
        <v>8597</v>
      </c>
    </row>
    <row r="333" spans="1:10" x14ac:dyDescent="0.25">
      <c r="A333">
        <v>332</v>
      </c>
      <c r="B333" s="2" t="s">
        <v>4</v>
      </c>
      <c r="C333">
        <v>295</v>
      </c>
      <c r="D333">
        <v>1</v>
      </c>
      <c r="E333" s="3">
        <v>249419</v>
      </c>
      <c r="F333" s="3">
        <v>117573</v>
      </c>
      <c r="G333" s="3">
        <v>597</v>
      </c>
      <c r="H333" s="3">
        <v>109971</v>
      </c>
      <c r="I333" s="3">
        <v>2987</v>
      </c>
      <c r="J333" s="3">
        <v>112958</v>
      </c>
    </row>
    <row r="334" spans="1:10" x14ac:dyDescent="0.25">
      <c r="A334">
        <v>333</v>
      </c>
      <c r="B334" s="2" t="s">
        <v>4</v>
      </c>
      <c r="C334">
        <v>295</v>
      </c>
      <c r="D334">
        <v>1</v>
      </c>
      <c r="E334" s="3">
        <v>285667</v>
      </c>
      <c r="F334" s="3">
        <v>-6672</v>
      </c>
      <c r="G334" s="3">
        <v>1062</v>
      </c>
      <c r="H334" s="3">
        <v>0</v>
      </c>
      <c r="I334" s="3">
        <v>0</v>
      </c>
      <c r="J334" s="3">
        <v>0</v>
      </c>
    </row>
    <row r="335" spans="1:10" x14ac:dyDescent="0.25">
      <c r="A335">
        <v>334</v>
      </c>
      <c r="B335" s="2" t="s">
        <v>4</v>
      </c>
      <c r="C335">
        <v>295</v>
      </c>
      <c r="D335">
        <v>1</v>
      </c>
      <c r="E335" s="3">
        <v>703644</v>
      </c>
      <c r="F335" s="3">
        <v>238133</v>
      </c>
      <c r="G335" s="3">
        <v>1726</v>
      </c>
      <c r="H335" s="3">
        <v>232357</v>
      </c>
      <c r="I335" s="3">
        <v>0</v>
      </c>
      <c r="J335" s="3">
        <v>232357</v>
      </c>
    </row>
    <row r="336" spans="1:10" x14ac:dyDescent="0.25">
      <c r="A336">
        <v>335</v>
      </c>
      <c r="B336" s="2" t="s">
        <v>4</v>
      </c>
      <c r="C336">
        <v>295</v>
      </c>
      <c r="D336">
        <v>1</v>
      </c>
      <c r="E336" s="3">
        <v>433380</v>
      </c>
      <c r="F336" s="3">
        <v>296223</v>
      </c>
      <c r="G336" s="3">
        <v>1792</v>
      </c>
      <c r="H336" s="3">
        <v>243677</v>
      </c>
      <c r="I336" s="3">
        <v>37410</v>
      </c>
      <c r="J336" s="3">
        <v>281087</v>
      </c>
    </row>
    <row r="337" spans="1:10" x14ac:dyDescent="0.25">
      <c r="A337">
        <v>336</v>
      </c>
      <c r="B337" s="2" t="s">
        <v>4</v>
      </c>
      <c r="C337">
        <v>295</v>
      </c>
      <c r="D337">
        <v>1</v>
      </c>
      <c r="E337" s="3">
        <v>283476</v>
      </c>
      <c r="F337" s="3">
        <v>12979</v>
      </c>
      <c r="G337" s="3">
        <v>1859</v>
      </c>
      <c r="H337" s="3">
        <v>0</v>
      </c>
      <c r="I337" s="3">
        <v>7701</v>
      </c>
      <c r="J337" s="3">
        <v>7701</v>
      </c>
    </row>
    <row r="338" spans="1:10" x14ac:dyDescent="0.25">
      <c r="A338">
        <v>337</v>
      </c>
      <c r="B338" s="2" t="s">
        <v>4</v>
      </c>
      <c r="C338">
        <v>295</v>
      </c>
      <c r="D338">
        <v>1</v>
      </c>
      <c r="E338" s="3">
        <v>174932</v>
      </c>
      <c r="F338" s="3">
        <v>15170</v>
      </c>
      <c r="G338" s="3">
        <v>2025</v>
      </c>
      <c r="H338" s="3">
        <v>20613</v>
      </c>
      <c r="I338" s="3">
        <v>8133</v>
      </c>
      <c r="J338" s="3">
        <v>28746</v>
      </c>
    </row>
    <row r="339" spans="1:10" x14ac:dyDescent="0.25">
      <c r="A339">
        <v>338</v>
      </c>
      <c r="B339" s="2" t="s">
        <v>4</v>
      </c>
      <c r="C339">
        <v>295</v>
      </c>
      <c r="D339">
        <v>1</v>
      </c>
      <c r="E339" s="3">
        <v>625738</v>
      </c>
      <c r="F339" s="3">
        <v>76512</v>
      </c>
      <c r="G339" s="3">
        <v>2689</v>
      </c>
      <c r="H339" s="3">
        <v>40065</v>
      </c>
      <c r="I339" s="3">
        <v>36347</v>
      </c>
      <c r="J339" s="3">
        <v>76412</v>
      </c>
    </row>
    <row r="340" spans="1:10" x14ac:dyDescent="0.25">
      <c r="A340">
        <v>339</v>
      </c>
      <c r="B340" s="2" t="s">
        <v>4</v>
      </c>
      <c r="C340">
        <v>295</v>
      </c>
      <c r="D340">
        <v>1</v>
      </c>
      <c r="E340" s="3">
        <v>638817</v>
      </c>
      <c r="F340" s="3">
        <v>21377</v>
      </c>
      <c r="G340" s="3">
        <v>3054</v>
      </c>
      <c r="H340" s="3">
        <v>0</v>
      </c>
      <c r="I340" s="3">
        <v>6805</v>
      </c>
      <c r="J340" s="3">
        <v>6805</v>
      </c>
    </row>
    <row r="341" spans="1:10" x14ac:dyDescent="0.25">
      <c r="A341">
        <v>340</v>
      </c>
      <c r="B341" s="2" t="s">
        <v>10</v>
      </c>
      <c r="C341">
        <v>295</v>
      </c>
      <c r="D341">
        <v>1</v>
      </c>
      <c r="E341" s="3">
        <v>1899854</v>
      </c>
      <c r="F341" s="3">
        <v>775675</v>
      </c>
      <c r="G341" s="3">
        <v>3784</v>
      </c>
      <c r="H341" s="3">
        <v>332968</v>
      </c>
      <c r="I341" s="3">
        <v>58654</v>
      </c>
      <c r="J341" s="3">
        <v>391622</v>
      </c>
    </row>
    <row r="342" spans="1:10" x14ac:dyDescent="0.25">
      <c r="A342">
        <v>341</v>
      </c>
      <c r="B342" s="2" t="s">
        <v>4</v>
      </c>
      <c r="C342">
        <v>295</v>
      </c>
      <c r="D342">
        <v>1</v>
      </c>
      <c r="E342" s="3">
        <v>2318595</v>
      </c>
      <c r="F342" s="3">
        <v>820686</v>
      </c>
      <c r="G342" s="3">
        <v>4846</v>
      </c>
      <c r="H342" s="3">
        <v>639647</v>
      </c>
      <c r="I342" s="3">
        <v>169223</v>
      </c>
      <c r="J342" s="3">
        <v>808870</v>
      </c>
    </row>
    <row r="343" spans="1:10" x14ac:dyDescent="0.25">
      <c r="A343">
        <v>342</v>
      </c>
      <c r="B343" s="2" t="s">
        <v>4</v>
      </c>
      <c r="C343">
        <v>295</v>
      </c>
      <c r="D343">
        <v>1</v>
      </c>
      <c r="E343" s="3">
        <v>0</v>
      </c>
      <c r="F343" s="3">
        <v>-4348</v>
      </c>
      <c r="G343" s="3">
        <v>5112</v>
      </c>
      <c r="H343" s="3">
        <v>0</v>
      </c>
      <c r="I343" s="3">
        <v>0</v>
      </c>
      <c r="J343" s="3">
        <v>0</v>
      </c>
    </row>
    <row r="344" spans="1:10" x14ac:dyDescent="0.25">
      <c r="A344">
        <v>343</v>
      </c>
      <c r="B344" s="2" t="s">
        <v>4</v>
      </c>
      <c r="C344">
        <v>295</v>
      </c>
      <c r="D344">
        <v>1</v>
      </c>
      <c r="E344" s="3">
        <v>426011</v>
      </c>
      <c r="F344" s="3">
        <v>89723</v>
      </c>
      <c r="G344" s="3">
        <v>5610</v>
      </c>
      <c r="H344" s="3">
        <v>75649</v>
      </c>
      <c r="I344" s="3">
        <v>6938</v>
      </c>
      <c r="J344" s="3">
        <v>82587</v>
      </c>
    </row>
    <row r="345" spans="1:10" x14ac:dyDescent="0.25">
      <c r="A345">
        <v>344</v>
      </c>
      <c r="B345" s="2" t="s">
        <v>4</v>
      </c>
      <c r="C345">
        <v>295</v>
      </c>
      <c r="D345">
        <v>1</v>
      </c>
      <c r="E345" s="3">
        <v>107382</v>
      </c>
      <c r="F345" s="3">
        <v>34024</v>
      </c>
      <c r="G345" s="3">
        <v>5743</v>
      </c>
      <c r="H345" s="3">
        <v>41227</v>
      </c>
      <c r="I345" s="3">
        <v>0</v>
      </c>
      <c r="J345" s="3">
        <v>41227</v>
      </c>
    </row>
    <row r="346" spans="1:10" x14ac:dyDescent="0.25">
      <c r="A346">
        <v>345</v>
      </c>
      <c r="B346" s="2" t="s">
        <v>4</v>
      </c>
      <c r="C346">
        <v>295</v>
      </c>
      <c r="D346">
        <v>1</v>
      </c>
      <c r="E346" s="3">
        <v>196076</v>
      </c>
      <c r="F346" s="3">
        <v>21543</v>
      </c>
      <c r="G346" s="3">
        <v>5842</v>
      </c>
      <c r="H346" s="3">
        <v>10888</v>
      </c>
      <c r="I346" s="3">
        <v>5311</v>
      </c>
      <c r="J346" s="3">
        <v>16199</v>
      </c>
    </row>
    <row r="347" spans="1:10" x14ac:dyDescent="0.25">
      <c r="A347">
        <v>346</v>
      </c>
      <c r="B347" s="2" t="s">
        <v>4</v>
      </c>
      <c r="C347">
        <v>295</v>
      </c>
      <c r="D347">
        <v>1</v>
      </c>
      <c r="E347" s="3">
        <v>307508</v>
      </c>
      <c r="F347" s="3">
        <v>60977</v>
      </c>
      <c r="G347" s="3">
        <v>5842</v>
      </c>
      <c r="H347" s="3">
        <v>39468</v>
      </c>
      <c r="I347" s="3">
        <v>12083</v>
      </c>
      <c r="J347" s="3">
        <v>51551</v>
      </c>
    </row>
    <row r="348" spans="1:10" x14ac:dyDescent="0.25">
      <c r="A348">
        <v>347</v>
      </c>
      <c r="B348" s="2" t="s">
        <v>4</v>
      </c>
      <c r="C348">
        <v>295</v>
      </c>
      <c r="D348">
        <v>1</v>
      </c>
      <c r="E348" s="3">
        <v>1460466</v>
      </c>
      <c r="F348" s="3">
        <v>332039</v>
      </c>
      <c r="G348" s="3">
        <v>6074</v>
      </c>
      <c r="H348" s="3">
        <v>255792</v>
      </c>
      <c r="I348" s="3">
        <v>27485</v>
      </c>
      <c r="J348" s="3">
        <v>283277</v>
      </c>
    </row>
    <row r="349" spans="1:10" x14ac:dyDescent="0.25">
      <c r="A349">
        <v>348</v>
      </c>
      <c r="B349" s="2" t="s">
        <v>4</v>
      </c>
      <c r="C349">
        <v>295</v>
      </c>
      <c r="D349">
        <v>1</v>
      </c>
      <c r="E349" s="3">
        <v>526920</v>
      </c>
      <c r="F349" s="3">
        <v>50787</v>
      </c>
      <c r="G349" s="3">
        <v>6572</v>
      </c>
      <c r="H349" s="3">
        <v>31999</v>
      </c>
      <c r="I349" s="3">
        <v>12016</v>
      </c>
      <c r="J349" s="3">
        <v>44015</v>
      </c>
    </row>
    <row r="350" spans="1:10" x14ac:dyDescent="0.25">
      <c r="A350">
        <v>349</v>
      </c>
      <c r="B350" s="2" t="s">
        <v>4</v>
      </c>
      <c r="C350">
        <v>295</v>
      </c>
      <c r="D350">
        <v>1</v>
      </c>
      <c r="E350" s="3">
        <v>208491</v>
      </c>
      <c r="F350" s="3">
        <v>76379</v>
      </c>
      <c r="G350" s="3">
        <v>6705</v>
      </c>
      <c r="H350" s="3">
        <v>23568</v>
      </c>
      <c r="I350" s="3">
        <v>63268</v>
      </c>
      <c r="J350" s="3">
        <v>86836</v>
      </c>
    </row>
    <row r="351" spans="1:10" x14ac:dyDescent="0.25">
      <c r="A351">
        <v>350</v>
      </c>
      <c r="B351" s="2" t="s">
        <v>4</v>
      </c>
      <c r="C351">
        <v>295</v>
      </c>
      <c r="D351">
        <v>1</v>
      </c>
      <c r="E351" s="3">
        <v>1644891</v>
      </c>
      <c r="F351" s="3">
        <v>78039</v>
      </c>
      <c r="G351" s="3">
        <v>7170</v>
      </c>
      <c r="H351" s="3">
        <v>23999</v>
      </c>
      <c r="I351" s="3">
        <v>14406</v>
      </c>
      <c r="J351" s="3">
        <v>38405</v>
      </c>
    </row>
    <row r="352" spans="1:10" x14ac:dyDescent="0.25">
      <c r="A352">
        <v>351</v>
      </c>
      <c r="B352" s="2" t="s">
        <v>4</v>
      </c>
      <c r="C352">
        <v>295</v>
      </c>
      <c r="D352">
        <v>1</v>
      </c>
      <c r="E352" s="3">
        <v>128427</v>
      </c>
      <c r="F352" s="3">
        <v>45974</v>
      </c>
      <c r="G352" s="3">
        <v>7801</v>
      </c>
      <c r="H352" s="3">
        <v>24265</v>
      </c>
      <c r="I352" s="3">
        <v>38538</v>
      </c>
      <c r="J352" s="3">
        <v>62803</v>
      </c>
    </row>
    <row r="353" spans="1:10" x14ac:dyDescent="0.25">
      <c r="A353">
        <v>352</v>
      </c>
      <c r="B353" s="2" t="s">
        <v>4</v>
      </c>
      <c r="C353">
        <v>295</v>
      </c>
      <c r="D353">
        <v>1</v>
      </c>
      <c r="E353" s="3">
        <v>328653</v>
      </c>
      <c r="F353" s="3">
        <v>108876</v>
      </c>
      <c r="G353" s="3">
        <v>7900</v>
      </c>
      <c r="H353" s="3">
        <v>67516</v>
      </c>
      <c r="I353" s="3">
        <v>58853</v>
      </c>
      <c r="J353" s="3">
        <v>126369</v>
      </c>
    </row>
    <row r="354" spans="1:10" x14ac:dyDescent="0.25">
      <c r="A354">
        <v>353</v>
      </c>
      <c r="B354" s="2" t="s">
        <v>4</v>
      </c>
      <c r="C354">
        <v>295</v>
      </c>
      <c r="D354">
        <v>1</v>
      </c>
      <c r="E354" s="3">
        <v>78238</v>
      </c>
      <c r="F354" s="3">
        <v>47102</v>
      </c>
      <c r="G354" s="3">
        <v>8531</v>
      </c>
      <c r="H354" s="3">
        <v>35916</v>
      </c>
      <c r="I354" s="3">
        <v>1295</v>
      </c>
      <c r="J354" s="3">
        <v>37211</v>
      </c>
    </row>
    <row r="355" spans="1:10" x14ac:dyDescent="0.25">
      <c r="A355">
        <v>354</v>
      </c>
      <c r="B355" s="2" t="s">
        <v>10</v>
      </c>
      <c r="C355">
        <v>295</v>
      </c>
      <c r="D355">
        <v>1</v>
      </c>
      <c r="E355" s="3">
        <v>5873299</v>
      </c>
      <c r="F355" s="3">
        <v>1694317</v>
      </c>
      <c r="G355" s="3">
        <v>9228</v>
      </c>
      <c r="H355" s="3">
        <v>1624378</v>
      </c>
      <c r="I355" s="3">
        <v>97756</v>
      </c>
      <c r="J355" s="3">
        <v>1722134</v>
      </c>
    </row>
    <row r="356" spans="1:10" x14ac:dyDescent="0.25">
      <c r="A356">
        <v>355</v>
      </c>
      <c r="B356" s="2" t="s">
        <v>4</v>
      </c>
      <c r="C356">
        <v>295</v>
      </c>
      <c r="D356">
        <v>1</v>
      </c>
      <c r="E356" s="3">
        <v>647381</v>
      </c>
      <c r="F356" s="3">
        <v>184226</v>
      </c>
      <c r="G356" s="3">
        <v>9991</v>
      </c>
      <c r="H356" s="3">
        <v>193653</v>
      </c>
      <c r="I356" s="3">
        <v>25692</v>
      </c>
      <c r="J356" s="3">
        <v>219345</v>
      </c>
    </row>
    <row r="357" spans="1:10" x14ac:dyDescent="0.25">
      <c r="A357">
        <v>356</v>
      </c>
      <c r="B357" s="2" t="s">
        <v>4</v>
      </c>
      <c r="C357">
        <v>295</v>
      </c>
      <c r="D357">
        <v>1</v>
      </c>
      <c r="E357" s="3">
        <v>1250382</v>
      </c>
      <c r="F357" s="3">
        <v>823043</v>
      </c>
      <c r="G357" s="3">
        <v>10357</v>
      </c>
      <c r="H357" s="3">
        <v>639780</v>
      </c>
      <c r="I357" s="3">
        <v>166999</v>
      </c>
      <c r="J357" s="3">
        <v>806779</v>
      </c>
    </row>
    <row r="358" spans="1:10" x14ac:dyDescent="0.25">
      <c r="A358">
        <v>357</v>
      </c>
      <c r="B358" s="2" t="s">
        <v>4</v>
      </c>
      <c r="C358">
        <v>295</v>
      </c>
      <c r="D358">
        <v>1</v>
      </c>
      <c r="E358" s="3">
        <v>309932</v>
      </c>
      <c r="F358" s="3">
        <v>11551</v>
      </c>
      <c r="G358" s="3">
        <v>10390</v>
      </c>
      <c r="H358" s="3">
        <v>0</v>
      </c>
      <c r="I358" s="3">
        <v>0</v>
      </c>
      <c r="J358" s="3">
        <v>0</v>
      </c>
    </row>
    <row r="359" spans="1:10" x14ac:dyDescent="0.25">
      <c r="A359">
        <v>358</v>
      </c>
      <c r="B359" s="2" t="s">
        <v>10</v>
      </c>
      <c r="C359">
        <v>295</v>
      </c>
      <c r="D359">
        <v>1</v>
      </c>
      <c r="E359" s="3">
        <v>1984797</v>
      </c>
      <c r="F359" s="3">
        <v>419505</v>
      </c>
      <c r="G359" s="3">
        <v>10589</v>
      </c>
      <c r="H359" s="3">
        <v>325798</v>
      </c>
      <c r="I359" s="3">
        <v>31866</v>
      </c>
      <c r="J359" s="3">
        <v>357664</v>
      </c>
    </row>
    <row r="360" spans="1:10" x14ac:dyDescent="0.25">
      <c r="A360">
        <v>359</v>
      </c>
      <c r="B360" s="2" t="s">
        <v>4</v>
      </c>
      <c r="C360">
        <v>295</v>
      </c>
      <c r="D360">
        <v>1</v>
      </c>
      <c r="E360" s="3">
        <v>528248</v>
      </c>
      <c r="F360" s="3">
        <v>51351</v>
      </c>
      <c r="G360" s="3">
        <v>11153</v>
      </c>
      <c r="H360" s="3">
        <v>36878</v>
      </c>
      <c r="I360" s="3">
        <v>0</v>
      </c>
      <c r="J360" s="3">
        <v>36878</v>
      </c>
    </row>
    <row r="361" spans="1:10" x14ac:dyDescent="0.25">
      <c r="A361">
        <v>360</v>
      </c>
      <c r="B361" s="2" t="s">
        <v>4</v>
      </c>
      <c r="C361">
        <v>295</v>
      </c>
      <c r="D361">
        <v>1</v>
      </c>
      <c r="E361" s="3">
        <v>625805</v>
      </c>
      <c r="F361" s="3">
        <v>153057</v>
      </c>
      <c r="G361" s="3">
        <v>11618</v>
      </c>
      <c r="H361" s="3">
        <v>92611</v>
      </c>
      <c r="I361" s="3">
        <v>30140</v>
      </c>
      <c r="J361" s="3">
        <v>122751</v>
      </c>
    </row>
    <row r="362" spans="1:10" x14ac:dyDescent="0.25">
      <c r="A362">
        <v>361</v>
      </c>
      <c r="B362" s="2" t="s">
        <v>4</v>
      </c>
      <c r="C362">
        <v>295</v>
      </c>
      <c r="D362">
        <v>1</v>
      </c>
      <c r="E362" s="3">
        <v>1369481</v>
      </c>
      <c r="F362" s="3">
        <v>304853</v>
      </c>
      <c r="G362" s="3">
        <v>11883</v>
      </c>
      <c r="H362" s="3">
        <v>254797</v>
      </c>
      <c r="I362" s="3">
        <v>21344</v>
      </c>
      <c r="J362" s="3">
        <v>276141</v>
      </c>
    </row>
    <row r="363" spans="1:10" x14ac:dyDescent="0.25">
      <c r="A363">
        <v>362</v>
      </c>
      <c r="B363" s="2" t="s">
        <v>4</v>
      </c>
      <c r="C363">
        <v>295</v>
      </c>
      <c r="D363">
        <v>1</v>
      </c>
      <c r="E363" s="3">
        <v>608843</v>
      </c>
      <c r="F363" s="3">
        <v>19418</v>
      </c>
      <c r="G363" s="3">
        <v>14771</v>
      </c>
      <c r="H363" s="3">
        <v>863</v>
      </c>
      <c r="I363" s="3">
        <v>398</v>
      </c>
      <c r="J363" s="3">
        <v>1261</v>
      </c>
    </row>
    <row r="364" spans="1:10" x14ac:dyDescent="0.25">
      <c r="A364">
        <v>363</v>
      </c>
      <c r="B364" s="2" t="s">
        <v>4</v>
      </c>
      <c r="C364">
        <v>295</v>
      </c>
      <c r="D364">
        <v>1</v>
      </c>
      <c r="E364" s="3">
        <v>1047268</v>
      </c>
      <c r="F364" s="3">
        <v>424982</v>
      </c>
      <c r="G364" s="3">
        <v>16066</v>
      </c>
      <c r="H364" s="3">
        <v>375755</v>
      </c>
      <c r="I364" s="3">
        <v>26057</v>
      </c>
      <c r="J364" s="3">
        <v>401812</v>
      </c>
    </row>
    <row r="365" spans="1:10" x14ac:dyDescent="0.25">
      <c r="A365">
        <v>364</v>
      </c>
      <c r="B365" s="2" t="s">
        <v>4</v>
      </c>
      <c r="C365">
        <v>295</v>
      </c>
      <c r="D365">
        <v>1</v>
      </c>
      <c r="E365" s="3">
        <v>1880436</v>
      </c>
      <c r="F365" s="3">
        <v>413729</v>
      </c>
      <c r="G365" s="3">
        <v>18721</v>
      </c>
      <c r="H365" s="3">
        <v>317267</v>
      </c>
      <c r="I365" s="3">
        <v>56363</v>
      </c>
      <c r="J365" s="3">
        <v>373630</v>
      </c>
    </row>
    <row r="366" spans="1:10" x14ac:dyDescent="0.25">
      <c r="A366">
        <v>365</v>
      </c>
      <c r="B366" s="2" t="s">
        <v>4</v>
      </c>
      <c r="C366">
        <v>295</v>
      </c>
      <c r="D366">
        <v>1</v>
      </c>
      <c r="E366" s="3">
        <v>1271260</v>
      </c>
      <c r="F366" s="3">
        <v>383091</v>
      </c>
      <c r="G366" s="3">
        <v>20082</v>
      </c>
      <c r="H366" s="3">
        <v>257153</v>
      </c>
      <c r="I366" s="3">
        <v>65757</v>
      </c>
      <c r="J366" s="3">
        <v>322910</v>
      </c>
    </row>
    <row r="367" spans="1:10" x14ac:dyDescent="0.25">
      <c r="A367">
        <v>366</v>
      </c>
      <c r="B367" s="2" t="s">
        <v>11</v>
      </c>
      <c r="C367">
        <v>295</v>
      </c>
      <c r="D367">
        <v>1</v>
      </c>
      <c r="E367" s="3">
        <v>216955</v>
      </c>
      <c r="F367" s="3">
        <v>35949</v>
      </c>
      <c r="G367" s="3">
        <v>20381</v>
      </c>
      <c r="H367" s="3">
        <v>21642</v>
      </c>
      <c r="I367" s="3">
        <v>0</v>
      </c>
      <c r="J367" s="3">
        <v>21642</v>
      </c>
    </row>
    <row r="368" spans="1:10" x14ac:dyDescent="0.25">
      <c r="A368">
        <v>367</v>
      </c>
      <c r="B368" s="2" t="s">
        <v>4</v>
      </c>
      <c r="C368">
        <v>295</v>
      </c>
      <c r="D368">
        <v>1</v>
      </c>
      <c r="E368" s="3">
        <v>29244</v>
      </c>
      <c r="F368" s="3">
        <v>26555</v>
      </c>
      <c r="G368" s="3">
        <v>21277</v>
      </c>
      <c r="H368" s="3">
        <v>0</v>
      </c>
      <c r="I368" s="3">
        <v>5245</v>
      </c>
      <c r="J368" s="3">
        <v>5245</v>
      </c>
    </row>
    <row r="369" spans="1:10" x14ac:dyDescent="0.25">
      <c r="A369">
        <v>368</v>
      </c>
      <c r="B369" s="2" t="s">
        <v>4</v>
      </c>
      <c r="C369">
        <v>295</v>
      </c>
      <c r="D369">
        <v>1</v>
      </c>
      <c r="E369" s="3">
        <v>537941</v>
      </c>
      <c r="F369" s="3">
        <v>235776</v>
      </c>
      <c r="G369" s="3">
        <v>22406</v>
      </c>
      <c r="H369" s="3">
        <v>181006</v>
      </c>
      <c r="I369" s="3">
        <v>25227</v>
      </c>
      <c r="J369" s="3">
        <v>206233</v>
      </c>
    </row>
    <row r="370" spans="1:10" x14ac:dyDescent="0.25">
      <c r="A370">
        <v>369</v>
      </c>
      <c r="B370" s="2" t="s">
        <v>4</v>
      </c>
      <c r="C370">
        <v>295</v>
      </c>
      <c r="D370">
        <v>1</v>
      </c>
      <c r="E370" s="3">
        <v>556363</v>
      </c>
      <c r="F370" s="3">
        <v>71533</v>
      </c>
      <c r="G370" s="3">
        <v>22539</v>
      </c>
      <c r="H370" s="3">
        <v>47567</v>
      </c>
      <c r="I370" s="3">
        <v>2290</v>
      </c>
      <c r="J370" s="3">
        <v>49857</v>
      </c>
    </row>
    <row r="371" spans="1:10" x14ac:dyDescent="0.25">
      <c r="A371">
        <v>370</v>
      </c>
      <c r="B371" s="2" t="s">
        <v>4</v>
      </c>
      <c r="C371">
        <v>295</v>
      </c>
      <c r="D371">
        <v>1</v>
      </c>
      <c r="E371" s="3">
        <v>430558</v>
      </c>
      <c r="F371" s="3">
        <v>248788</v>
      </c>
      <c r="G371" s="3">
        <v>22738</v>
      </c>
      <c r="H371" s="3">
        <v>208225</v>
      </c>
      <c r="I371" s="3">
        <v>21908</v>
      </c>
      <c r="J371" s="3">
        <v>230133</v>
      </c>
    </row>
    <row r="372" spans="1:10" x14ac:dyDescent="0.25">
      <c r="A372">
        <v>371</v>
      </c>
      <c r="B372" s="2" t="s">
        <v>4</v>
      </c>
      <c r="C372">
        <v>295</v>
      </c>
      <c r="D372">
        <v>1</v>
      </c>
      <c r="E372" s="3">
        <v>226880</v>
      </c>
      <c r="F372" s="3">
        <v>46405</v>
      </c>
      <c r="G372" s="3">
        <v>23501</v>
      </c>
      <c r="H372" s="3">
        <v>13311</v>
      </c>
      <c r="I372" s="3">
        <v>7435</v>
      </c>
      <c r="J372" s="3">
        <v>20746</v>
      </c>
    </row>
    <row r="373" spans="1:10" x14ac:dyDescent="0.25">
      <c r="A373">
        <v>372</v>
      </c>
      <c r="B373" s="2" t="s">
        <v>4</v>
      </c>
      <c r="C373">
        <v>295</v>
      </c>
      <c r="D373">
        <v>1</v>
      </c>
      <c r="E373" s="3">
        <v>1617075</v>
      </c>
      <c r="F373" s="3">
        <v>198898</v>
      </c>
      <c r="G373" s="3">
        <v>23900</v>
      </c>
      <c r="H373" s="3">
        <v>187546</v>
      </c>
      <c r="I373" s="3">
        <v>110469</v>
      </c>
      <c r="J373" s="3">
        <v>298015</v>
      </c>
    </row>
    <row r="374" spans="1:10" x14ac:dyDescent="0.25">
      <c r="A374">
        <v>373</v>
      </c>
      <c r="B374" s="2" t="s">
        <v>4</v>
      </c>
      <c r="C374">
        <v>295</v>
      </c>
      <c r="D374">
        <v>1</v>
      </c>
      <c r="E374" s="3">
        <v>1043119</v>
      </c>
      <c r="F374" s="3">
        <v>24497</v>
      </c>
      <c r="G374" s="3">
        <v>24132</v>
      </c>
      <c r="H374" s="3">
        <v>0</v>
      </c>
      <c r="I374" s="3">
        <v>0</v>
      </c>
      <c r="J374" s="3">
        <v>0</v>
      </c>
    </row>
    <row r="375" spans="1:10" x14ac:dyDescent="0.25">
      <c r="A375">
        <v>374</v>
      </c>
      <c r="B375" s="2" t="s">
        <v>4</v>
      </c>
      <c r="C375">
        <v>295</v>
      </c>
      <c r="D375">
        <v>1</v>
      </c>
      <c r="E375" s="3">
        <v>210649</v>
      </c>
      <c r="F375" s="3">
        <v>64994</v>
      </c>
      <c r="G375" s="3">
        <v>24232</v>
      </c>
      <c r="H375" s="3">
        <v>35849</v>
      </c>
      <c r="I375" s="3">
        <v>1162</v>
      </c>
      <c r="J375" s="3">
        <v>37011</v>
      </c>
    </row>
    <row r="376" spans="1:10" x14ac:dyDescent="0.25">
      <c r="A376">
        <v>375</v>
      </c>
      <c r="B376" s="2" t="s">
        <v>4</v>
      </c>
      <c r="C376">
        <v>295</v>
      </c>
      <c r="D376">
        <v>1</v>
      </c>
      <c r="E376" s="3">
        <v>3043219</v>
      </c>
      <c r="F376" s="3">
        <v>704906</v>
      </c>
      <c r="G376" s="3">
        <v>24398</v>
      </c>
      <c r="H376" s="3">
        <v>468532</v>
      </c>
      <c r="I376" s="3">
        <v>184359</v>
      </c>
      <c r="J376" s="3">
        <v>652891</v>
      </c>
    </row>
    <row r="377" spans="1:10" x14ac:dyDescent="0.25">
      <c r="A377">
        <v>376</v>
      </c>
      <c r="B377" s="2" t="s">
        <v>4</v>
      </c>
      <c r="C377">
        <v>295</v>
      </c>
      <c r="D377">
        <v>1</v>
      </c>
      <c r="E377" s="3">
        <v>252539</v>
      </c>
      <c r="F377" s="3">
        <v>102569</v>
      </c>
      <c r="G377" s="3">
        <v>25294</v>
      </c>
      <c r="H377" s="3">
        <v>72595</v>
      </c>
      <c r="I377" s="3">
        <v>3021</v>
      </c>
      <c r="J377" s="3">
        <v>75616</v>
      </c>
    </row>
    <row r="378" spans="1:10" x14ac:dyDescent="0.25">
      <c r="A378">
        <v>377</v>
      </c>
      <c r="B378" s="2" t="s">
        <v>4</v>
      </c>
      <c r="C378">
        <v>295</v>
      </c>
      <c r="D378">
        <v>1</v>
      </c>
      <c r="E378" s="3">
        <v>126900</v>
      </c>
      <c r="F378" s="3">
        <v>31169</v>
      </c>
      <c r="G378" s="3">
        <v>26821</v>
      </c>
      <c r="H378" s="3">
        <v>2855</v>
      </c>
      <c r="I378" s="3">
        <v>0</v>
      </c>
      <c r="J378" s="3">
        <v>2855</v>
      </c>
    </row>
    <row r="379" spans="1:10" x14ac:dyDescent="0.25">
      <c r="A379">
        <v>378</v>
      </c>
      <c r="B379" s="2" t="s">
        <v>4</v>
      </c>
      <c r="C379">
        <v>295</v>
      </c>
      <c r="D379">
        <v>1</v>
      </c>
      <c r="E379" s="3">
        <v>1059317</v>
      </c>
      <c r="F379" s="3">
        <v>272091</v>
      </c>
      <c r="G379" s="3">
        <v>27883</v>
      </c>
      <c r="H379" s="3">
        <v>212209</v>
      </c>
      <c r="I379" s="3">
        <v>20149</v>
      </c>
      <c r="J379" s="3">
        <v>232358</v>
      </c>
    </row>
    <row r="380" spans="1:10" x14ac:dyDescent="0.25">
      <c r="A380">
        <v>379</v>
      </c>
      <c r="B380" s="2" t="s">
        <v>4</v>
      </c>
      <c r="C380">
        <v>295</v>
      </c>
      <c r="D380">
        <v>1</v>
      </c>
      <c r="E380" s="3">
        <v>174135</v>
      </c>
      <c r="F380" s="3">
        <v>89524</v>
      </c>
      <c r="G380" s="3">
        <v>29642</v>
      </c>
      <c r="H380" s="3">
        <v>43318</v>
      </c>
      <c r="I380" s="3">
        <v>20481</v>
      </c>
      <c r="J380" s="3">
        <v>63799</v>
      </c>
    </row>
    <row r="381" spans="1:10" x14ac:dyDescent="0.25">
      <c r="A381">
        <v>380</v>
      </c>
      <c r="B381" s="2" t="s">
        <v>4</v>
      </c>
      <c r="C381">
        <v>295</v>
      </c>
      <c r="D381">
        <v>1</v>
      </c>
      <c r="E381" s="3">
        <v>73757</v>
      </c>
      <c r="F381" s="3">
        <v>56297</v>
      </c>
      <c r="G381" s="3">
        <v>29775</v>
      </c>
      <c r="H381" s="3">
        <v>19916</v>
      </c>
      <c r="I381" s="3">
        <v>4348</v>
      </c>
      <c r="J381" s="3">
        <v>24264</v>
      </c>
    </row>
    <row r="382" spans="1:10" x14ac:dyDescent="0.25">
      <c r="A382">
        <v>381</v>
      </c>
      <c r="B382" s="2" t="s">
        <v>10</v>
      </c>
      <c r="C382">
        <v>295</v>
      </c>
      <c r="D382">
        <v>1</v>
      </c>
      <c r="E382" s="3">
        <v>6246963</v>
      </c>
      <c r="F382" s="3">
        <v>2402841</v>
      </c>
      <c r="G382" s="3">
        <v>30771</v>
      </c>
      <c r="H382" s="3">
        <v>2031335</v>
      </c>
      <c r="I382" s="3">
        <v>354113</v>
      </c>
      <c r="J382" s="3">
        <v>2385448</v>
      </c>
    </row>
    <row r="383" spans="1:10" x14ac:dyDescent="0.25">
      <c r="A383">
        <v>382</v>
      </c>
      <c r="B383" s="2" t="s">
        <v>4</v>
      </c>
      <c r="C383">
        <v>295</v>
      </c>
      <c r="D383">
        <v>1</v>
      </c>
      <c r="E383" s="3">
        <v>333267</v>
      </c>
      <c r="F383" s="3">
        <v>121755</v>
      </c>
      <c r="G383" s="3">
        <v>32895</v>
      </c>
      <c r="H383" s="3">
        <v>3386</v>
      </c>
      <c r="I383" s="3">
        <v>0</v>
      </c>
      <c r="J383" s="3">
        <v>3386</v>
      </c>
    </row>
    <row r="384" spans="1:10" x14ac:dyDescent="0.25">
      <c r="A384">
        <v>383</v>
      </c>
      <c r="B384" s="2" t="s">
        <v>4</v>
      </c>
      <c r="C384">
        <v>295</v>
      </c>
      <c r="D384">
        <v>1</v>
      </c>
      <c r="E384" s="3">
        <v>328089</v>
      </c>
      <c r="F384" s="3">
        <v>139149</v>
      </c>
      <c r="G384" s="3">
        <v>34389</v>
      </c>
      <c r="H384" s="3">
        <v>109042</v>
      </c>
      <c r="I384" s="3">
        <v>13078</v>
      </c>
      <c r="J384" s="3">
        <v>122120</v>
      </c>
    </row>
    <row r="385" spans="1:10" x14ac:dyDescent="0.25">
      <c r="A385">
        <v>384</v>
      </c>
      <c r="B385" s="2" t="s">
        <v>4</v>
      </c>
      <c r="C385">
        <v>295</v>
      </c>
      <c r="D385">
        <v>1</v>
      </c>
      <c r="E385" s="3">
        <v>438093</v>
      </c>
      <c r="F385" s="3">
        <v>162949</v>
      </c>
      <c r="G385" s="3">
        <v>35285</v>
      </c>
      <c r="H385" s="3">
        <v>106121</v>
      </c>
      <c r="I385" s="3">
        <v>23800</v>
      </c>
      <c r="J385" s="3">
        <v>129921</v>
      </c>
    </row>
    <row r="386" spans="1:10" x14ac:dyDescent="0.25">
      <c r="A386">
        <v>385</v>
      </c>
      <c r="B386" s="2" t="s">
        <v>4</v>
      </c>
      <c r="C386">
        <v>295</v>
      </c>
      <c r="D386">
        <v>1</v>
      </c>
      <c r="E386" s="3">
        <v>876220</v>
      </c>
      <c r="F386" s="3">
        <v>483702</v>
      </c>
      <c r="G386" s="3">
        <v>38007</v>
      </c>
      <c r="H386" s="3">
        <v>447023</v>
      </c>
      <c r="I386" s="3">
        <v>2755</v>
      </c>
      <c r="J386" s="3">
        <v>449778</v>
      </c>
    </row>
    <row r="387" spans="1:10" x14ac:dyDescent="0.25">
      <c r="A387">
        <v>386</v>
      </c>
      <c r="B387" s="2" t="s">
        <v>4</v>
      </c>
      <c r="C387">
        <v>295</v>
      </c>
      <c r="D387">
        <v>1</v>
      </c>
      <c r="E387" s="3">
        <v>1668891</v>
      </c>
      <c r="F387" s="3">
        <v>463520</v>
      </c>
      <c r="G387" s="3">
        <v>40032</v>
      </c>
      <c r="H387" s="3">
        <v>278563</v>
      </c>
      <c r="I387" s="3">
        <v>48065</v>
      </c>
      <c r="J387" s="3">
        <v>326628</v>
      </c>
    </row>
    <row r="388" spans="1:10" x14ac:dyDescent="0.25">
      <c r="A388">
        <v>387</v>
      </c>
      <c r="B388" s="2" t="s">
        <v>4</v>
      </c>
      <c r="C388">
        <v>295</v>
      </c>
      <c r="D388">
        <v>1</v>
      </c>
      <c r="E388" s="3">
        <v>382494</v>
      </c>
      <c r="F388" s="3">
        <v>129290</v>
      </c>
      <c r="G388" s="3">
        <v>44380</v>
      </c>
      <c r="H388" s="3">
        <v>49426</v>
      </c>
      <c r="I388" s="3">
        <v>29144</v>
      </c>
      <c r="J388" s="3">
        <v>78570</v>
      </c>
    </row>
    <row r="389" spans="1:10" x14ac:dyDescent="0.25">
      <c r="A389">
        <v>388</v>
      </c>
      <c r="B389" s="2" t="s">
        <v>4</v>
      </c>
      <c r="C389">
        <v>295</v>
      </c>
      <c r="D389">
        <v>1</v>
      </c>
      <c r="E389" s="3">
        <v>1484598</v>
      </c>
      <c r="F389" s="3">
        <v>540497</v>
      </c>
      <c r="G389" s="3">
        <v>46704</v>
      </c>
      <c r="H389" s="3">
        <v>451836</v>
      </c>
      <c r="I389" s="3">
        <v>56330</v>
      </c>
      <c r="J389" s="3">
        <v>508166</v>
      </c>
    </row>
    <row r="390" spans="1:10" x14ac:dyDescent="0.25">
      <c r="A390">
        <v>389</v>
      </c>
      <c r="B390" s="2" t="s">
        <v>4</v>
      </c>
      <c r="C390">
        <v>295</v>
      </c>
      <c r="D390">
        <v>1</v>
      </c>
      <c r="E390" s="3">
        <v>785733</v>
      </c>
      <c r="F390" s="3">
        <v>65857</v>
      </c>
      <c r="G390" s="3">
        <v>51218</v>
      </c>
      <c r="H390" s="3">
        <v>9659</v>
      </c>
      <c r="I390" s="3">
        <v>1394</v>
      </c>
      <c r="J390" s="3">
        <v>11053</v>
      </c>
    </row>
    <row r="391" spans="1:10" x14ac:dyDescent="0.25">
      <c r="A391">
        <v>390</v>
      </c>
      <c r="B391" s="2" t="s">
        <v>4</v>
      </c>
      <c r="C391">
        <v>295</v>
      </c>
      <c r="D391">
        <v>1</v>
      </c>
      <c r="E391" s="3">
        <v>1011153</v>
      </c>
      <c r="F391" s="3">
        <v>649107</v>
      </c>
      <c r="G391" s="3">
        <v>52911</v>
      </c>
      <c r="H391" s="3">
        <v>548463</v>
      </c>
      <c r="I391" s="3">
        <v>32198</v>
      </c>
      <c r="J391" s="3">
        <v>580661</v>
      </c>
    </row>
    <row r="392" spans="1:10" x14ac:dyDescent="0.25">
      <c r="A392">
        <v>391</v>
      </c>
      <c r="B392" s="2" t="s">
        <v>4</v>
      </c>
      <c r="C392">
        <v>295</v>
      </c>
      <c r="D392">
        <v>1</v>
      </c>
      <c r="E392" s="3">
        <v>889564</v>
      </c>
      <c r="F392" s="3">
        <v>306944</v>
      </c>
      <c r="G392" s="3">
        <v>61409</v>
      </c>
      <c r="H392" s="3">
        <v>198765</v>
      </c>
      <c r="I392" s="3">
        <v>41891</v>
      </c>
      <c r="J392" s="3">
        <v>240656</v>
      </c>
    </row>
    <row r="393" spans="1:10" x14ac:dyDescent="0.25">
      <c r="A393">
        <v>392</v>
      </c>
      <c r="B393" s="2" t="s">
        <v>4</v>
      </c>
      <c r="C393">
        <v>295</v>
      </c>
      <c r="D393">
        <v>1</v>
      </c>
      <c r="E393" s="3">
        <v>520315</v>
      </c>
      <c r="F393" s="3">
        <v>76744</v>
      </c>
      <c r="G393" s="3">
        <v>66122</v>
      </c>
      <c r="H393" s="3">
        <v>365</v>
      </c>
      <c r="I393" s="3">
        <v>730</v>
      </c>
      <c r="J393" s="3">
        <v>1095</v>
      </c>
    </row>
    <row r="394" spans="1:10" x14ac:dyDescent="0.25">
      <c r="A394">
        <v>393</v>
      </c>
      <c r="B394" s="2" t="s">
        <v>4</v>
      </c>
      <c r="C394">
        <v>295</v>
      </c>
      <c r="D394">
        <v>1</v>
      </c>
      <c r="E394" s="3">
        <v>392386</v>
      </c>
      <c r="F394" s="3">
        <v>158634</v>
      </c>
      <c r="G394" s="3">
        <v>71765</v>
      </c>
      <c r="H394" s="3">
        <v>83151</v>
      </c>
      <c r="I394" s="3">
        <v>797</v>
      </c>
      <c r="J394" s="3">
        <v>83948</v>
      </c>
    </row>
    <row r="395" spans="1:10" x14ac:dyDescent="0.25">
      <c r="A395">
        <v>394</v>
      </c>
      <c r="B395" s="2" t="s">
        <v>4</v>
      </c>
      <c r="C395">
        <v>295</v>
      </c>
      <c r="D395">
        <v>1</v>
      </c>
      <c r="E395" s="3">
        <v>843955</v>
      </c>
      <c r="F395" s="3">
        <v>397198</v>
      </c>
      <c r="G395" s="3">
        <v>73193</v>
      </c>
      <c r="H395" s="3">
        <v>271692</v>
      </c>
      <c r="I395" s="3">
        <v>28978</v>
      </c>
      <c r="J395" s="3">
        <v>300670</v>
      </c>
    </row>
    <row r="396" spans="1:10" x14ac:dyDescent="0.25">
      <c r="A396">
        <v>395</v>
      </c>
      <c r="B396" s="2" t="s">
        <v>4</v>
      </c>
      <c r="C396">
        <v>295</v>
      </c>
      <c r="D396">
        <v>1</v>
      </c>
      <c r="E396" s="3">
        <v>272788</v>
      </c>
      <c r="F396" s="3">
        <v>105026</v>
      </c>
      <c r="G396" s="3">
        <v>83118</v>
      </c>
      <c r="H396" s="3">
        <v>14074</v>
      </c>
      <c r="I396" s="3">
        <v>6473</v>
      </c>
      <c r="J396" s="3">
        <v>20547</v>
      </c>
    </row>
    <row r="397" spans="1:10" x14ac:dyDescent="0.25">
      <c r="A397">
        <v>396</v>
      </c>
      <c r="B397" s="2" t="s">
        <v>4</v>
      </c>
      <c r="C397">
        <v>295</v>
      </c>
      <c r="D397">
        <v>1</v>
      </c>
      <c r="E397" s="3">
        <v>210383</v>
      </c>
      <c r="F397" s="3">
        <v>191230</v>
      </c>
      <c r="G397" s="3">
        <v>85441</v>
      </c>
      <c r="H397" s="3">
        <v>81060</v>
      </c>
      <c r="I397" s="3">
        <v>23568</v>
      </c>
      <c r="J397" s="3">
        <v>104628</v>
      </c>
    </row>
    <row r="398" spans="1:10" x14ac:dyDescent="0.25">
      <c r="A398">
        <v>397</v>
      </c>
      <c r="B398" s="2" t="s">
        <v>4</v>
      </c>
      <c r="C398">
        <v>295</v>
      </c>
      <c r="D398">
        <v>1</v>
      </c>
      <c r="E398" s="3">
        <v>778464</v>
      </c>
      <c r="F398" s="3">
        <v>426044</v>
      </c>
      <c r="G398" s="3">
        <v>86935</v>
      </c>
      <c r="H398" s="3">
        <v>314546</v>
      </c>
      <c r="I398" s="3">
        <v>5145</v>
      </c>
      <c r="J398" s="3">
        <v>319691</v>
      </c>
    </row>
    <row r="399" spans="1:10" x14ac:dyDescent="0.25">
      <c r="A399">
        <v>398</v>
      </c>
      <c r="B399" s="2" t="s">
        <v>4</v>
      </c>
      <c r="C399">
        <v>295</v>
      </c>
      <c r="D399">
        <v>1</v>
      </c>
      <c r="E399" s="3">
        <v>1627100</v>
      </c>
      <c r="F399" s="3">
        <v>968300</v>
      </c>
      <c r="G399" s="3">
        <v>89126</v>
      </c>
      <c r="H399" s="3">
        <v>794065</v>
      </c>
      <c r="I399" s="3">
        <v>52114</v>
      </c>
      <c r="J399" s="3">
        <v>846179</v>
      </c>
    </row>
    <row r="400" spans="1:10" x14ac:dyDescent="0.25">
      <c r="A400">
        <v>399</v>
      </c>
      <c r="B400" s="2" t="s">
        <v>4</v>
      </c>
      <c r="C400">
        <v>295</v>
      </c>
      <c r="D400">
        <v>1</v>
      </c>
      <c r="E400" s="3">
        <v>2334661</v>
      </c>
      <c r="F400" s="3">
        <v>1303492</v>
      </c>
      <c r="G400" s="3">
        <v>95532</v>
      </c>
      <c r="H400" s="3">
        <v>961230</v>
      </c>
      <c r="I400" s="3">
        <v>191562</v>
      </c>
      <c r="J400" s="3">
        <v>1152792</v>
      </c>
    </row>
    <row r="401" spans="1:10" x14ac:dyDescent="0.25">
      <c r="A401">
        <v>400</v>
      </c>
      <c r="B401" s="2" t="s">
        <v>10</v>
      </c>
      <c r="C401">
        <v>295</v>
      </c>
      <c r="D401">
        <v>1</v>
      </c>
      <c r="E401" s="3">
        <v>4392186</v>
      </c>
      <c r="F401" s="3">
        <v>1244805</v>
      </c>
      <c r="G401" s="3">
        <v>99881</v>
      </c>
      <c r="H401" s="3">
        <v>1030505</v>
      </c>
      <c r="I401" s="3">
        <v>177421</v>
      </c>
      <c r="J401" s="3">
        <v>1207926</v>
      </c>
    </row>
    <row r="402" spans="1:10" x14ac:dyDescent="0.25">
      <c r="A402">
        <v>401</v>
      </c>
      <c r="B402" s="2" t="s">
        <v>4</v>
      </c>
      <c r="C402">
        <v>295</v>
      </c>
      <c r="D402">
        <v>1</v>
      </c>
      <c r="E402" s="3">
        <v>6299277</v>
      </c>
      <c r="F402" s="3">
        <v>1624743</v>
      </c>
      <c r="G402" s="3">
        <v>103831</v>
      </c>
      <c r="H402" s="3">
        <v>1258215</v>
      </c>
      <c r="I402" s="3">
        <v>173604</v>
      </c>
      <c r="J402" s="3">
        <v>1431819</v>
      </c>
    </row>
    <row r="403" spans="1:10" x14ac:dyDescent="0.25">
      <c r="A403">
        <v>402</v>
      </c>
      <c r="B403" s="2" t="s">
        <v>4</v>
      </c>
      <c r="C403">
        <v>295</v>
      </c>
      <c r="D403">
        <v>1</v>
      </c>
      <c r="E403" s="3">
        <v>3899422</v>
      </c>
      <c r="F403" s="3">
        <v>1508332</v>
      </c>
      <c r="G403" s="3">
        <v>116444</v>
      </c>
      <c r="H403" s="3">
        <v>410443</v>
      </c>
      <c r="I403" s="3">
        <v>876253</v>
      </c>
      <c r="J403" s="3">
        <v>1286696</v>
      </c>
    </row>
    <row r="404" spans="1:10" x14ac:dyDescent="0.25">
      <c r="A404">
        <v>403</v>
      </c>
      <c r="B404" s="2" t="s">
        <v>4</v>
      </c>
      <c r="C404">
        <v>295</v>
      </c>
      <c r="D404">
        <v>1</v>
      </c>
      <c r="E404" s="3">
        <v>912667</v>
      </c>
      <c r="F404" s="3">
        <v>452699</v>
      </c>
      <c r="G404" s="3">
        <v>121888</v>
      </c>
      <c r="H404" s="3">
        <v>266614</v>
      </c>
      <c r="I404" s="3">
        <v>84744</v>
      </c>
      <c r="J404" s="3">
        <v>351358</v>
      </c>
    </row>
    <row r="405" spans="1:10" x14ac:dyDescent="0.25">
      <c r="A405">
        <v>404</v>
      </c>
      <c r="B405" s="2" t="s">
        <v>4</v>
      </c>
      <c r="C405">
        <v>295</v>
      </c>
      <c r="D405">
        <v>1</v>
      </c>
      <c r="E405" s="3">
        <v>315940</v>
      </c>
      <c r="F405" s="3">
        <v>211047</v>
      </c>
      <c r="G405" s="3">
        <v>127498</v>
      </c>
      <c r="H405" s="3">
        <v>60214</v>
      </c>
      <c r="I405" s="3">
        <v>19916</v>
      </c>
      <c r="J405" s="3">
        <v>80130</v>
      </c>
    </row>
    <row r="406" spans="1:10" x14ac:dyDescent="0.25">
      <c r="A406">
        <v>405</v>
      </c>
      <c r="B406" s="2" t="s">
        <v>4</v>
      </c>
      <c r="C406">
        <v>295</v>
      </c>
      <c r="D406">
        <v>1</v>
      </c>
      <c r="E406" s="3">
        <v>809998</v>
      </c>
      <c r="F406" s="3">
        <v>257817</v>
      </c>
      <c r="G406" s="3">
        <v>133240</v>
      </c>
      <c r="H406" s="3">
        <v>231262</v>
      </c>
      <c r="I406" s="3">
        <v>65458</v>
      </c>
      <c r="J406" s="3">
        <v>296720</v>
      </c>
    </row>
    <row r="407" spans="1:10" x14ac:dyDescent="0.25">
      <c r="A407">
        <v>406</v>
      </c>
      <c r="B407" s="2" t="s">
        <v>4</v>
      </c>
      <c r="C407">
        <v>295</v>
      </c>
      <c r="D407">
        <v>1</v>
      </c>
      <c r="E407" s="3">
        <v>2619797</v>
      </c>
      <c r="F407" s="3">
        <v>1282879</v>
      </c>
      <c r="G407" s="3">
        <v>151696</v>
      </c>
      <c r="H407" s="3">
        <v>761402</v>
      </c>
      <c r="I407" s="3">
        <v>333997</v>
      </c>
      <c r="J407" s="3">
        <v>1095399</v>
      </c>
    </row>
    <row r="408" spans="1:10" x14ac:dyDescent="0.25">
      <c r="A408">
        <v>407</v>
      </c>
      <c r="B408" s="2" t="s">
        <v>4</v>
      </c>
      <c r="C408">
        <v>295</v>
      </c>
      <c r="D408">
        <v>1</v>
      </c>
      <c r="E408" s="3">
        <v>226349</v>
      </c>
      <c r="F408" s="3">
        <v>190931</v>
      </c>
      <c r="G408" s="3">
        <v>160493</v>
      </c>
      <c r="H408" s="3">
        <v>16199</v>
      </c>
      <c r="I408" s="3">
        <v>12016</v>
      </c>
      <c r="J408" s="3">
        <v>28215</v>
      </c>
    </row>
    <row r="409" spans="1:10" x14ac:dyDescent="0.25">
      <c r="A409">
        <v>408</v>
      </c>
      <c r="B409" s="2" t="s">
        <v>4</v>
      </c>
      <c r="C409">
        <v>295</v>
      </c>
      <c r="D409">
        <v>1</v>
      </c>
      <c r="E409" s="3">
        <v>1839973</v>
      </c>
      <c r="F409" s="3">
        <v>300571</v>
      </c>
      <c r="G409" s="3">
        <v>161090</v>
      </c>
      <c r="H409" s="3">
        <v>118038</v>
      </c>
      <c r="I409" s="3">
        <v>55069</v>
      </c>
      <c r="J409" s="3">
        <v>173107</v>
      </c>
    </row>
    <row r="410" spans="1:10" x14ac:dyDescent="0.25">
      <c r="A410">
        <v>409</v>
      </c>
      <c r="B410" s="2" t="s">
        <v>4</v>
      </c>
      <c r="C410">
        <v>295</v>
      </c>
      <c r="D410">
        <v>1</v>
      </c>
      <c r="E410" s="3">
        <v>1647812</v>
      </c>
      <c r="F410" s="3">
        <v>747660</v>
      </c>
      <c r="G410" s="3">
        <v>164974</v>
      </c>
      <c r="H410" s="3">
        <v>441081</v>
      </c>
      <c r="I410" s="3">
        <v>105225</v>
      </c>
      <c r="J410" s="3">
        <v>546306</v>
      </c>
    </row>
    <row r="411" spans="1:10" x14ac:dyDescent="0.25">
      <c r="A411">
        <v>410</v>
      </c>
      <c r="B411" s="2" t="s">
        <v>4</v>
      </c>
      <c r="C411">
        <v>295</v>
      </c>
      <c r="D411">
        <v>1</v>
      </c>
      <c r="E411" s="3">
        <v>4998141</v>
      </c>
      <c r="F411" s="3">
        <v>938990</v>
      </c>
      <c r="G411" s="3">
        <v>171513</v>
      </c>
      <c r="H411" s="3">
        <v>634203</v>
      </c>
      <c r="I411" s="3">
        <v>177886</v>
      </c>
      <c r="J411" s="3">
        <v>812089</v>
      </c>
    </row>
    <row r="412" spans="1:10" x14ac:dyDescent="0.25">
      <c r="A412">
        <v>411</v>
      </c>
      <c r="B412" s="2" t="s">
        <v>4</v>
      </c>
      <c r="C412">
        <v>295</v>
      </c>
      <c r="D412">
        <v>1</v>
      </c>
      <c r="E412" s="3">
        <v>2001527</v>
      </c>
      <c r="F412" s="3">
        <v>452931</v>
      </c>
      <c r="G412" s="3">
        <v>176492</v>
      </c>
      <c r="H412" s="3">
        <v>244108</v>
      </c>
      <c r="I412" s="3">
        <v>27817</v>
      </c>
      <c r="J412" s="3">
        <v>271925</v>
      </c>
    </row>
    <row r="413" spans="1:10" x14ac:dyDescent="0.25">
      <c r="A413">
        <v>412</v>
      </c>
      <c r="B413" s="2" t="s">
        <v>10</v>
      </c>
      <c r="C413">
        <v>295</v>
      </c>
      <c r="D413">
        <v>1</v>
      </c>
      <c r="E413" s="3">
        <v>10858361</v>
      </c>
      <c r="F413" s="3">
        <v>2248224</v>
      </c>
      <c r="G413" s="3">
        <v>194848</v>
      </c>
      <c r="H413" s="3">
        <v>1355341</v>
      </c>
      <c r="I413" s="3">
        <v>660725</v>
      </c>
      <c r="J413" s="3">
        <v>2016066</v>
      </c>
    </row>
    <row r="414" spans="1:10" x14ac:dyDescent="0.25">
      <c r="A414">
        <v>413</v>
      </c>
      <c r="B414" s="2" t="s">
        <v>4</v>
      </c>
      <c r="C414">
        <v>295</v>
      </c>
      <c r="D414">
        <v>1</v>
      </c>
      <c r="E414" s="3">
        <v>1003718</v>
      </c>
      <c r="F414" s="3">
        <v>521576</v>
      </c>
      <c r="G414" s="3">
        <v>203479</v>
      </c>
      <c r="H414" s="3">
        <v>287957</v>
      </c>
      <c r="I414" s="3">
        <v>33692</v>
      </c>
      <c r="J414" s="3">
        <v>321649</v>
      </c>
    </row>
    <row r="415" spans="1:10" x14ac:dyDescent="0.25">
      <c r="A415">
        <v>414</v>
      </c>
      <c r="B415" s="2" t="s">
        <v>4</v>
      </c>
      <c r="C415">
        <v>295</v>
      </c>
      <c r="D415">
        <v>1</v>
      </c>
      <c r="E415" s="3">
        <v>3991568</v>
      </c>
      <c r="F415" s="3">
        <v>1774248</v>
      </c>
      <c r="G415" s="3">
        <v>205271</v>
      </c>
      <c r="H415" s="3">
        <v>1332006</v>
      </c>
      <c r="I415" s="3">
        <v>331707</v>
      </c>
      <c r="J415" s="3">
        <v>1663713</v>
      </c>
    </row>
    <row r="416" spans="1:10" x14ac:dyDescent="0.25">
      <c r="A416">
        <v>415</v>
      </c>
      <c r="B416" s="2" t="s">
        <v>4</v>
      </c>
      <c r="C416">
        <v>295</v>
      </c>
      <c r="D416">
        <v>1</v>
      </c>
      <c r="E416" s="3">
        <v>4621656</v>
      </c>
      <c r="F416" s="3">
        <v>1638551</v>
      </c>
      <c r="G416" s="3">
        <v>207329</v>
      </c>
      <c r="H416" s="3">
        <v>2037775</v>
      </c>
      <c r="I416" s="3">
        <v>286132</v>
      </c>
      <c r="J416" s="3">
        <v>2323907</v>
      </c>
    </row>
    <row r="417" spans="1:10" x14ac:dyDescent="0.25">
      <c r="A417">
        <v>416</v>
      </c>
      <c r="B417" s="2" t="s">
        <v>4</v>
      </c>
      <c r="C417">
        <v>295</v>
      </c>
      <c r="D417">
        <v>1</v>
      </c>
      <c r="E417" s="3">
        <v>1039833</v>
      </c>
      <c r="F417" s="3">
        <v>390360</v>
      </c>
      <c r="G417" s="3">
        <v>214300</v>
      </c>
      <c r="H417" s="3">
        <v>139315</v>
      </c>
      <c r="I417" s="3">
        <v>42621</v>
      </c>
      <c r="J417" s="3">
        <v>181936</v>
      </c>
    </row>
    <row r="418" spans="1:10" x14ac:dyDescent="0.25">
      <c r="A418">
        <v>417</v>
      </c>
      <c r="B418" s="2" t="s">
        <v>4</v>
      </c>
      <c r="C418">
        <v>295</v>
      </c>
      <c r="D418">
        <v>1</v>
      </c>
      <c r="E418" s="3">
        <v>7710151</v>
      </c>
      <c r="F418" s="3">
        <v>2076977</v>
      </c>
      <c r="G418" s="3">
        <v>219146</v>
      </c>
      <c r="H418" s="3">
        <v>1362743</v>
      </c>
      <c r="I418" s="3">
        <v>584512</v>
      </c>
      <c r="J418" s="3">
        <v>1947255</v>
      </c>
    </row>
    <row r="419" spans="1:10" x14ac:dyDescent="0.25">
      <c r="A419">
        <v>418</v>
      </c>
      <c r="B419" s="2" t="s">
        <v>4</v>
      </c>
      <c r="C419">
        <v>295</v>
      </c>
      <c r="D419">
        <v>1</v>
      </c>
      <c r="E419" s="3">
        <v>6239129</v>
      </c>
      <c r="F419" s="3">
        <v>742548</v>
      </c>
      <c r="G419" s="3">
        <v>233320</v>
      </c>
      <c r="H419" s="3">
        <v>336786</v>
      </c>
      <c r="I419" s="3">
        <v>154352</v>
      </c>
      <c r="J419" s="3">
        <v>491138</v>
      </c>
    </row>
    <row r="420" spans="1:10" x14ac:dyDescent="0.25">
      <c r="A420">
        <v>419</v>
      </c>
      <c r="B420" s="2" t="s">
        <v>4</v>
      </c>
      <c r="C420">
        <v>295</v>
      </c>
      <c r="D420">
        <v>1</v>
      </c>
      <c r="E420" s="3">
        <v>31702948</v>
      </c>
      <c r="F420" s="3">
        <v>2823176</v>
      </c>
      <c r="G420" s="3">
        <v>256788</v>
      </c>
      <c r="H420" s="3">
        <v>2221204</v>
      </c>
      <c r="I420" s="3">
        <v>506108</v>
      </c>
      <c r="J420" s="3">
        <v>2727312</v>
      </c>
    </row>
    <row r="421" spans="1:10" x14ac:dyDescent="0.25">
      <c r="A421">
        <v>420</v>
      </c>
      <c r="B421" s="2" t="s">
        <v>4</v>
      </c>
      <c r="C421">
        <v>295</v>
      </c>
      <c r="D421">
        <v>1</v>
      </c>
      <c r="E421" s="3">
        <v>2314247</v>
      </c>
      <c r="F421" s="3">
        <v>648941</v>
      </c>
      <c r="G421" s="3">
        <v>266945</v>
      </c>
      <c r="H421" s="3">
        <v>266846</v>
      </c>
      <c r="I421" s="3">
        <v>91250</v>
      </c>
      <c r="J421" s="3">
        <v>358096</v>
      </c>
    </row>
    <row r="422" spans="1:10" x14ac:dyDescent="0.25">
      <c r="A422">
        <v>421</v>
      </c>
      <c r="B422" s="2" t="s">
        <v>10</v>
      </c>
      <c r="C422">
        <v>295</v>
      </c>
      <c r="D422">
        <v>1</v>
      </c>
      <c r="E422" s="3">
        <v>795094</v>
      </c>
      <c r="F422" s="3">
        <v>-329782</v>
      </c>
      <c r="G422" s="3">
        <v>274879</v>
      </c>
      <c r="H422" s="3">
        <v>824271</v>
      </c>
      <c r="I422" s="3">
        <v>1380933</v>
      </c>
      <c r="J422" s="3">
        <v>2205204</v>
      </c>
    </row>
    <row r="423" spans="1:10" x14ac:dyDescent="0.25">
      <c r="A423">
        <v>422</v>
      </c>
      <c r="B423" s="2" t="s">
        <v>4</v>
      </c>
      <c r="C423">
        <v>295</v>
      </c>
      <c r="D423">
        <v>1</v>
      </c>
      <c r="E423" s="3">
        <v>1681471</v>
      </c>
      <c r="F423" s="3">
        <v>836387</v>
      </c>
      <c r="G423" s="3">
        <v>333400</v>
      </c>
      <c r="H423" s="3">
        <v>419239</v>
      </c>
      <c r="I423" s="3">
        <v>37874</v>
      </c>
      <c r="J423" s="3">
        <v>457113</v>
      </c>
    </row>
    <row r="424" spans="1:10" x14ac:dyDescent="0.25">
      <c r="A424">
        <v>423</v>
      </c>
      <c r="B424" s="2" t="s">
        <v>4</v>
      </c>
      <c r="C424">
        <v>295</v>
      </c>
      <c r="D424">
        <v>1</v>
      </c>
      <c r="E424" s="3">
        <v>866992</v>
      </c>
      <c r="F424" s="3">
        <v>458674</v>
      </c>
      <c r="G424" s="3">
        <v>338113</v>
      </c>
      <c r="H424" s="3">
        <v>113689</v>
      </c>
      <c r="I424" s="3">
        <v>531</v>
      </c>
      <c r="J424" s="3">
        <v>114220</v>
      </c>
    </row>
    <row r="425" spans="1:10" x14ac:dyDescent="0.25">
      <c r="A425">
        <v>424</v>
      </c>
      <c r="B425" s="2" t="s">
        <v>4</v>
      </c>
      <c r="C425">
        <v>295</v>
      </c>
      <c r="D425">
        <v>1</v>
      </c>
      <c r="E425" s="3">
        <v>13205471</v>
      </c>
      <c r="F425" s="3">
        <v>3113955</v>
      </c>
      <c r="G425" s="3">
        <v>482739</v>
      </c>
      <c r="H425" s="3">
        <v>2215926</v>
      </c>
      <c r="I425" s="3">
        <v>1142867</v>
      </c>
      <c r="J425" s="3">
        <v>3358793</v>
      </c>
    </row>
    <row r="426" spans="1:10" x14ac:dyDescent="0.25">
      <c r="A426">
        <v>425</v>
      </c>
      <c r="B426" s="2" t="s">
        <v>4</v>
      </c>
      <c r="C426">
        <v>295</v>
      </c>
      <c r="D426">
        <v>1</v>
      </c>
      <c r="E426" s="3">
        <v>9254265</v>
      </c>
      <c r="F426" s="3">
        <v>2726980</v>
      </c>
      <c r="G426" s="3">
        <v>533194</v>
      </c>
      <c r="H426" s="3">
        <v>1797716</v>
      </c>
      <c r="I426" s="3">
        <v>137888</v>
      </c>
      <c r="J426" s="3">
        <v>1935604</v>
      </c>
    </row>
    <row r="427" spans="1:10" x14ac:dyDescent="0.25">
      <c r="A427">
        <v>426</v>
      </c>
      <c r="B427" s="2" t="s">
        <v>4</v>
      </c>
      <c r="C427">
        <v>295</v>
      </c>
      <c r="D427">
        <v>1</v>
      </c>
      <c r="E427" s="3">
        <v>3342927</v>
      </c>
      <c r="F427" s="3">
        <v>1319525</v>
      </c>
      <c r="G427" s="3">
        <v>564894</v>
      </c>
      <c r="H427" s="3">
        <v>557625</v>
      </c>
      <c r="I427" s="3">
        <v>264755</v>
      </c>
      <c r="J427" s="3">
        <v>822380</v>
      </c>
    </row>
    <row r="428" spans="1:10" x14ac:dyDescent="0.25">
      <c r="A428">
        <v>427</v>
      </c>
      <c r="B428" s="2" t="s">
        <v>4</v>
      </c>
      <c r="C428">
        <v>295</v>
      </c>
      <c r="D428">
        <v>1</v>
      </c>
      <c r="E428" s="3">
        <v>2766016</v>
      </c>
      <c r="F428" s="3">
        <v>1155547</v>
      </c>
      <c r="G428" s="3">
        <v>637954</v>
      </c>
      <c r="H428" s="3">
        <v>442740</v>
      </c>
      <c r="I428" s="3">
        <v>54172</v>
      </c>
      <c r="J428" s="3">
        <v>496912</v>
      </c>
    </row>
    <row r="429" spans="1:10" x14ac:dyDescent="0.25">
      <c r="A429">
        <v>428</v>
      </c>
      <c r="B429" s="2" t="s">
        <v>4</v>
      </c>
      <c r="C429">
        <v>295</v>
      </c>
      <c r="D429">
        <v>1</v>
      </c>
      <c r="E429" s="3">
        <v>10437994</v>
      </c>
      <c r="F429" s="3">
        <v>5117639</v>
      </c>
      <c r="G429" s="3">
        <v>643398</v>
      </c>
      <c r="H429" s="3">
        <v>4196076</v>
      </c>
      <c r="I429" s="3">
        <v>174467</v>
      </c>
      <c r="J429" s="3">
        <v>4370543</v>
      </c>
    </row>
    <row r="430" spans="1:10" x14ac:dyDescent="0.25">
      <c r="A430">
        <v>429</v>
      </c>
      <c r="B430" s="2" t="s">
        <v>10</v>
      </c>
      <c r="C430">
        <v>295</v>
      </c>
      <c r="D430">
        <v>1</v>
      </c>
      <c r="E430" s="3">
        <v>41757220</v>
      </c>
      <c r="F430" s="3">
        <v>8308703</v>
      </c>
      <c r="G430" s="3">
        <v>896701</v>
      </c>
      <c r="H430" s="3">
        <v>6877846</v>
      </c>
      <c r="I430" s="3">
        <v>829649</v>
      </c>
      <c r="J430" s="3">
        <v>7707495</v>
      </c>
    </row>
    <row r="431" spans="1:10" x14ac:dyDescent="0.25">
      <c r="A431">
        <v>430</v>
      </c>
      <c r="B431" s="2" t="s">
        <v>10</v>
      </c>
      <c r="C431">
        <v>295</v>
      </c>
      <c r="D431">
        <v>1</v>
      </c>
      <c r="E431" s="3">
        <v>9771659</v>
      </c>
      <c r="F431" s="3">
        <v>3291708</v>
      </c>
      <c r="G431" s="3">
        <v>959968</v>
      </c>
      <c r="H431" s="3">
        <v>1977495</v>
      </c>
      <c r="I431" s="3">
        <v>406227</v>
      </c>
      <c r="J431" s="3">
        <v>2383722</v>
      </c>
    </row>
    <row r="432" spans="1:10" x14ac:dyDescent="0.25">
      <c r="A432">
        <v>431</v>
      </c>
      <c r="B432" s="2" t="s">
        <v>4</v>
      </c>
      <c r="C432">
        <v>295</v>
      </c>
      <c r="D432">
        <v>1</v>
      </c>
      <c r="E432" s="3">
        <v>0</v>
      </c>
      <c r="F432" s="3">
        <v>-113955</v>
      </c>
      <c r="G432" s="3">
        <v>1012016</v>
      </c>
      <c r="H432" s="3">
        <v>0</v>
      </c>
      <c r="I432" s="3">
        <v>333765</v>
      </c>
      <c r="J432" s="3">
        <v>333765</v>
      </c>
    </row>
    <row r="433" spans="1:10" x14ac:dyDescent="0.25">
      <c r="A433">
        <v>432</v>
      </c>
      <c r="B433" s="2" t="s">
        <v>10</v>
      </c>
      <c r="C433">
        <v>295</v>
      </c>
      <c r="D433">
        <v>1</v>
      </c>
      <c r="E433" s="3">
        <v>20628029</v>
      </c>
      <c r="F433" s="3">
        <v>5587200</v>
      </c>
      <c r="G433" s="3">
        <v>1339275</v>
      </c>
      <c r="H433" s="3">
        <v>4119332</v>
      </c>
      <c r="I433" s="3">
        <v>1360984</v>
      </c>
      <c r="J433" s="3">
        <v>5480316</v>
      </c>
    </row>
    <row r="434" spans="1:10" x14ac:dyDescent="0.25">
      <c r="A434">
        <v>433</v>
      </c>
      <c r="B434" s="2" t="s">
        <v>4</v>
      </c>
      <c r="C434">
        <v>295</v>
      </c>
      <c r="D434">
        <v>1</v>
      </c>
      <c r="E434" s="3">
        <v>3472449</v>
      </c>
      <c r="F434" s="3">
        <v>2190998</v>
      </c>
      <c r="G434" s="3">
        <v>1397398</v>
      </c>
      <c r="H434" s="3">
        <v>514107</v>
      </c>
      <c r="I434" s="3">
        <v>173173</v>
      </c>
      <c r="J434" s="3">
        <v>687280</v>
      </c>
    </row>
    <row r="435" spans="1:10" x14ac:dyDescent="0.25">
      <c r="A435">
        <v>434</v>
      </c>
      <c r="B435" s="2" t="s">
        <v>10</v>
      </c>
      <c r="C435">
        <v>295</v>
      </c>
      <c r="D435">
        <v>1</v>
      </c>
      <c r="E435" s="3">
        <v>13172841</v>
      </c>
      <c r="F435" s="3">
        <v>6499967</v>
      </c>
      <c r="G435" s="3">
        <v>1775908</v>
      </c>
      <c r="H435" s="3">
        <v>4559716</v>
      </c>
      <c r="I435" s="3">
        <v>18788</v>
      </c>
      <c r="J435" s="3">
        <v>4578504</v>
      </c>
    </row>
    <row r="436" spans="1:10" x14ac:dyDescent="0.25">
      <c r="A436">
        <v>435</v>
      </c>
      <c r="B436" s="2" t="s">
        <v>10</v>
      </c>
      <c r="C436">
        <v>295</v>
      </c>
      <c r="D436">
        <v>1</v>
      </c>
      <c r="E436" s="3">
        <v>23575184</v>
      </c>
      <c r="F436" s="3">
        <v>9306015</v>
      </c>
      <c r="G436" s="3">
        <v>4046306</v>
      </c>
      <c r="H436" s="3">
        <v>5774481</v>
      </c>
      <c r="I436" s="3">
        <v>998241</v>
      </c>
      <c r="J436" s="3">
        <v>6772722</v>
      </c>
    </row>
    <row r="437" spans="1:10" x14ac:dyDescent="0.25">
      <c r="A437">
        <v>436</v>
      </c>
      <c r="B437" s="2" t="s">
        <v>4</v>
      </c>
      <c r="C437">
        <v>296</v>
      </c>
      <c r="D437">
        <v>1</v>
      </c>
      <c r="E437" s="3">
        <v>1422293</v>
      </c>
      <c r="F437" s="3">
        <v>339441</v>
      </c>
      <c r="G437" s="3">
        <v>31435</v>
      </c>
      <c r="H437" s="3">
        <v>205172</v>
      </c>
      <c r="I437" s="3">
        <v>76612</v>
      </c>
      <c r="J437" s="3">
        <v>281784</v>
      </c>
    </row>
    <row r="438" spans="1:10" x14ac:dyDescent="0.25">
      <c r="A438">
        <v>437</v>
      </c>
      <c r="B438" s="2" t="s">
        <v>10</v>
      </c>
      <c r="C438">
        <v>296</v>
      </c>
      <c r="D438">
        <v>1</v>
      </c>
      <c r="E438" s="3">
        <v>4527252</v>
      </c>
      <c r="F438" s="3">
        <v>2458209</v>
      </c>
      <c r="G438" s="3">
        <v>41791</v>
      </c>
      <c r="H438" s="3">
        <v>2053409</v>
      </c>
      <c r="I438" s="3">
        <v>397630</v>
      </c>
      <c r="J438" s="3">
        <v>2451039</v>
      </c>
    </row>
    <row r="439" spans="1:10" x14ac:dyDescent="0.25">
      <c r="A439">
        <v>438</v>
      </c>
      <c r="B439" s="2" t="s">
        <v>4</v>
      </c>
      <c r="C439">
        <v>296</v>
      </c>
      <c r="D439">
        <v>1</v>
      </c>
      <c r="E439" s="3">
        <v>162915</v>
      </c>
      <c r="F439" s="3">
        <v>92412</v>
      </c>
      <c r="G439" s="3">
        <v>42389</v>
      </c>
      <c r="H439" s="3">
        <v>29642</v>
      </c>
      <c r="I439" s="3">
        <v>43617</v>
      </c>
      <c r="J439" s="3">
        <v>73259</v>
      </c>
    </row>
    <row r="440" spans="1:10" x14ac:dyDescent="0.25">
      <c r="A440">
        <v>439</v>
      </c>
      <c r="B440" s="2" t="s">
        <v>4</v>
      </c>
      <c r="C440">
        <v>296</v>
      </c>
      <c r="D440">
        <v>1</v>
      </c>
      <c r="E440" s="3">
        <v>2542157</v>
      </c>
      <c r="F440" s="3">
        <v>754033</v>
      </c>
      <c r="G440" s="3">
        <v>157671</v>
      </c>
      <c r="H440" s="3">
        <v>490307</v>
      </c>
      <c r="I440" s="3">
        <v>23800</v>
      </c>
      <c r="J440" s="3">
        <v>514107</v>
      </c>
    </row>
    <row r="441" spans="1:10" x14ac:dyDescent="0.25">
      <c r="A441">
        <v>440</v>
      </c>
      <c r="B441" s="2" t="s">
        <v>10</v>
      </c>
      <c r="C441">
        <v>296</v>
      </c>
      <c r="D441">
        <v>1</v>
      </c>
      <c r="E441" s="3">
        <v>9479785</v>
      </c>
      <c r="F441" s="3">
        <v>3311525</v>
      </c>
      <c r="G441" s="3">
        <v>163314</v>
      </c>
      <c r="H441" s="3">
        <v>2768937</v>
      </c>
      <c r="I441" s="3">
        <v>651464</v>
      </c>
      <c r="J441" s="3">
        <v>3420401</v>
      </c>
    </row>
    <row r="442" spans="1:10" x14ac:dyDescent="0.25">
      <c r="A442">
        <v>441</v>
      </c>
      <c r="B442" s="2" t="s">
        <v>10</v>
      </c>
      <c r="C442">
        <v>296</v>
      </c>
      <c r="D442">
        <v>1</v>
      </c>
      <c r="E442" s="3">
        <v>4777136</v>
      </c>
      <c r="F442" s="3">
        <v>1733220</v>
      </c>
      <c r="G442" s="3">
        <v>325234</v>
      </c>
      <c r="H442" s="3">
        <v>1893779</v>
      </c>
      <c r="I442" s="3">
        <v>236308</v>
      </c>
      <c r="J442" s="3">
        <v>2130087</v>
      </c>
    </row>
    <row r="443" spans="1:10" x14ac:dyDescent="0.25">
      <c r="A443">
        <v>442</v>
      </c>
      <c r="B443" s="2" t="s">
        <v>4</v>
      </c>
      <c r="C443">
        <v>296</v>
      </c>
      <c r="D443">
        <v>1</v>
      </c>
      <c r="E443" s="3">
        <v>2173372</v>
      </c>
      <c r="F443" s="3">
        <v>1089756</v>
      </c>
      <c r="G443" s="3">
        <v>332138</v>
      </c>
      <c r="H443" s="3">
        <v>772124</v>
      </c>
      <c r="I443" s="3">
        <v>7867</v>
      </c>
      <c r="J443" s="3">
        <v>779991</v>
      </c>
    </row>
    <row r="444" spans="1:10" x14ac:dyDescent="0.25">
      <c r="A444">
        <v>443</v>
      </c>
      <c r="B444" s="2" t="s">
        <v>4</v>
      </c>
      <c r="C444">
        <v>296</v>
      </c>
      <c r="D444">
        <v>1</v>
      </c>
      <c r="E444" s="3">
        <v>7589624</v>
      </c>
      <c r="F444" s="3">
        <v>2232324</v>
      </c>
      <c r="G444" s="3">
        <v>827026</v>
      </c>
      <c r="H444" s="3">
        <v>984332</v>
      </c>
      <c r="I444" s="3">
        <v>90387</v>
      </c>
      <c r="J444" s="3">
        <v>1074719</v>
      </c>
    </row>
    <row r="445" spans="1:10" x14ac:dyDescent="0.25">
      <c r="A445">
        <v>444</v>
      </c>
      <c r="B445" s="2" t="s">
        <v>10</v>
      </c>
      <c r="C445">
        <v>296</v>
      </c>
      <c r="D445">
        <v>1</v>
      </c>
      <c r="E445" s="3">
        <v>8207030</v>
      </c>
      <c r="F445" s="3">
        <v>3936932</v>
      </c>
      <c r="G445" s="3">
        <v>1570139</v>
      </c>
      <c r="H445" s="3">
        <v>1858096</v>
      </c>
      <c r="I445" s="3">
        <v>480748</v>
      </c>
      <c r="J445" s="3">
        <v>2338844</v>
      </c>
    </row>
    <row r="446" spans="1:10" x14ac:dyDescent="0.25">
      <c r="A446">
        <v>445</v>
      </c>
      <c r="B446" s="2" t="s">
        <v>10</v>
      </c>
      <c r="C446">
        <v>296</v>
      </c>
      <c r="D446">
        <v>1</v>
      </c>
      <c r="E446" s="3">
        <v>14033891</v>
      </c>
      <c r="F446" s="3">
        <v>2771991</v>
      </c>
      <c r="G446" s="3">
        <v>1670849</v>
      </c>
      <c r="H446" s="3">
        <v>3629821</v>
      </c>
      <c r="I446" s="3">
        <v>1192259</v>
      </c>
      <c r="J446" s="3">
        <v>4822080</v>
      </c>
    </row>
    <row r="447" spans="1:10" x14ac:dyDescent="0.25">
      <c r="A447">
        <v>446</v>
      </c>
      <c r="B447" s="2" t="s">
        <v>4</v>
      </c>
      <c r="C447">
        <v>297</v>
      </c>
      <c r="D447">
        <v>1</v>
      </c>
      <c r="E447" s="3">
        <v>2523</v>
      </c>
      <c r="F447" s="3">
        <v>299</v>
      </c>
      <c r="G447" s="3">
        <v>199</v>
      </c>
      <c r="H447" s="3">
        <v>0</v>
      </c>
      <c r="I447" s="3">
        <v>0</v>
      </c>
      <c r="J447" s="3">
        <v>0</v>
      </c>
    </row>
    <row r="448" spans="1:10" x14ac:dyDescent="0.25">
      <c r="A448">
        <v>447</v>
      </c>
      <c r="B448" s="2" t="s">
        <v>6</v>
      </c>
      <c r="C448">
        <v>297</v>
      </c>
      <c r="D448">
        <v>1</v>
      </c>
      <c r="E448" s="3">
        <v>5643</v>
      </c>
      <c r="F448" s="3">
        <v>3685</v>
      </c>
      <c r="G448" s="3">
        <v>3685</v>
      </c>
      <c r="H448" s="3">
        <v>0</v>
      </c>
      <c r="I448" s="3">
        <v>0</v>
      </c>
      <c r="J448" s="3">
        <v>0</v>
      </c>
    </row>
    <row r="449" spans="1:10" x14ac:dyDescent="0.25">
      <c r="A449">
        <v>448</v>
      </c>
      <c r="B449" s="2" t="s">
        <v>4</v>
      </c>
      <c r="C449">
        <v>297</v>
      </c>
      <c r="D449">
        <v>1</v>
      </c>
      <c r="E449" s="3">
        <v>33493</v>
      </c>
      <c r="F449" s="3">
        <v>23302</v>
      </c>
      <c r="G449" s="3">
        <v>6838</v>
      </c>
      <c r="H449" s="3">
        <v>1892</v>
      </c>
      <c r="I449" s="3">
        <v>13012</v>
      </c>
      <c r="J449" s="3">
        <v>14904</v>
      </c>
    </row>
    <row r="450" spans="1:10" x14ac:dyDescent="0.25">
      <c r="A450">
        <v>449</v>
      </c>
      <c r="B450" s="2" t="s">
        <v>4</v>
      </c>
      <c r="C450">
        <v>297</v>
      </c>
      <c r="D450">
        <v>1</v>
      </c>
      <c r="E450" s="3">
        <v>1771427</v>
      </c>
      <c r="F450" s="3">
        <v>577109</v>
      </c>
      <c r="G450" s="3">
        <v>7867</v>
      </c>
      <c r="H450" s="3">
        <v>514373</v>
      </c>
      <c r="I450" s="3">
        <v>36978</v>
      </c>
      <c r="J450" s="3">
        <v>551351</v>
      </c>
    </row>
    <row r="451" spans="1:10" x14ac:dyDescent="0.25">
      <c r="A451">
        <v>450</v>
      </c>
      <c r="B451" s="2" t="s">
        <v>4</v>
      </c>
      <c r="C451">
        <v>297</v>
      </c>
      <c r="D451">
        <v>1</v>
      </c>
      <c r="E451" s="3">
        <v>32762</v>
      </c>
      <c r="F451" s="3">
        <v>11950</v>
      </c>
      <c r="G451" s="3">
        <v>8332</v>
      </c>
      <c r="H451" s="3">
        <v>0</v>
      </c>
      <c r="I451" s="3">
        <v>3120</v>
      </c>
      <c r="J451" s="3">
        <v>3120</v>
      </c>
    </row>
    <row r="452" spans="1:10" x14ac:dyDescent="0.25">
      <c r="A452">
        <v>451</v>
      </c>
      <c r="B452" s="2" t="s">
        <v>14</v>
      </c>
      <c r="C452">
        <v>297</v>
      </c>
      <c r="D452">
        <v>1</v>
      </c>
      <c r="E452" s="3">
        <v>765153</v>
      </c>
      <c r="F452" s="3">
        <v>401480</v>
      </c>
      <c r="G452" s="3">
        <v>16033</v>
      </c>
      <c r="H452" s="3">
        <v>362112</v>
      </c>
      <c r="I452" s="3">
        <v>21875</v>
      </c>
      <c r="J452" s="3">
        <v>383987</v>
      </c>
    </row>
    <row r="453" spans="1:10" x14ac:dyDescent="0.25">
      <c r="A453">
        <v>452</v>
      </c>
      <c r="B453" s="2" t="s">
        <v>4</v>
      </c>
      <c r="C453">
        <v>297</v>
      </c>
      <c r="D453">
        <v>1</v>
      </c>
      <c r="E453" s="3">
        <v>507469</v>
      </c>
      <c r="F453" s="3">
        <v>65624</v>
      </c>
      <c r="G453" s="3">
        <v>41692</v>
      </c>
      <c r="H453" s="3">
        <v>14439</v>
      </c>
      <c r="I453" s="3">
        <v>7137</v>
      </c>
      <c r="J453" s="3">
        <v>21576</v>
      </c>
    </row>
    <row r="454" spans="1:10" x14ac:dyDescent="0.25">
      <c r="A454">
        <v>453</v>
      </c>
      <c r="B454" s="2" t="s">
        <v>4</v>
      </c>
      <c r="C454">
        <v>297</v>
      </c>
      <c r="D454">
        <v>1</v>
      </c>
      <c r="E454" s="3">
        <v>1029642</v>
      </c>
      <c r="F454" s="3">
        <v>438923</v>
      </c>
      <c r="G454" s="3">
        <v>111100</v>
      </c>
      <c r="H454" s="3">
        <v>311459</v>
      </c>
      <c r="I454" s="3">
        <v>12149</v>
      </c>
      <c r="J454" s="3">
        <v>323608</v>
      </c>
    </row>
    <row r="455" spans="1:10" x14ac:dyDescent="0.25">
      <c r="A455">
        <v>454</v>
      </c>
      <c r="B455" s="2" t="s">
        <v>4</v>
      </c>
      <c r="C455">
        <v>297</v>
      </c>
      <c r="D455">
        <v>1</v>
      </c>
      <c r="E455" s="3">
        <v>1684890</v>
      </c>
      <c r="F455" s="3">
        <v>713570</v>
      </c>
      <c r="G455" s="3">
        <v>229403</v>
      </c>
      <c r="H455" s="3">
        <v>450043</v>
      </c>
      <c r="I455" s="3">
        <v>51882</v>
      </c>
      <c r="J455" s="3">
        <v>501925</v>
      </c>
    </row>
    <row r="456" spans="1:10" x14ac:dyDescent="0.25">
      <c r="A456">
        <v>455</v>
      </c>
      <c r="B456" s="2" t="s">
        <v>4</v>
      </c>
      <c r="C456">
        <v>297</v>
      </c>
      <c r="D456">
        <v>1</v>
      </c>
      <c r="E456" s="3">
        <v>11684160</v>
      </c>
      <c r="F456" s="3">
        <v>3124378</v>
      </c>
      <c r="G456" s="3">
        <v>230100</v>
      </c>
      <c r="H456" s="3">
        <v>2648078</v>
      </c>
      <c r="I456" s="3">
        <v>239029</v>
      </c>
      <c r="J456" s="3">
        <v>2887107</v>
      </c>
    </row>
    <row r="457" spans="1:10" x14ac:dyDescent="0.25">
      <c r="A457">
        <v>456</v>
      </c>
      <c r="B457" s="2" t="s">
        <v>4</v>
      </c>
      <c r="C457">
        <v>297</v>
      </c>
      <c r="D457">
        <v>1</v>
      </c>
      <c r="E457" s="3">
        <v>8274414</v>
      </c>
      <c r="F457" s="3">
        <v>2578006</v>
      </c>
      <c r="G457" s="3">
        <v>700193</v>
      </c>
      <c r="H457" s="3">
        <v>1584777</v>
      </c>
      <c r="I457" s="3">
        <v>372403</v>
      </c>
      <c r="J457" s="3">
        <v>1957180</v>
      </c>
    </row>
    <row r="458" spans="1:10" x14ac:dyDescent="0.25">
      <c r="A458">
        <v>457</v>
      </c>
      <c r="B458" s="2" t="s">
        <v>4</v>
      </c>
      <c r="C458">
        <v>297</v>
      </c>
      <c r="D458">
        <v>1</v>
      </c>
      <c r="E458" s="3">
        <v>23750813</v>
      </c>
      <c r="F458" s="3">
        <v>6323906</v>
      </c>
      <c r="G458" s="3">
        <v>772323</v>
      </c>
      <c r="H458" s="3">
        <v>3680608</v>
      </c>
      <c r="I458" s="3">
        <v>1232324</v>
      </c>
      <c r="J458" s="3">
        <v>4912932</v>
      </c>
    </row>
    <row r="459" spans="1:10" x14ac:dyDescent="0.25">
      <c r="A459">
        <v>458</v>
      </c>
      <c r="B459" s="2" t="s">
        <v>18</v>
      </c>
      <c r="C459">
        <v>297</v>
      </c>
      <c r="D459">
        <v>1</v>
      </c>
      <c r="E459" s="3">
        <v>24896535</v>
      </c>
      <c r="F459" s="3">
        <v>7001693</v>
      </c>
      <c r="G459" s="3">
        <v>1527883</v>
      </c>
      <c r="H459" s="3">
        <v>5394643</v>
      </c>
      <c r="I459" s="3">
        <v>808239</v>
      </c>
      <c r="J459" s="3">
        <v>6202882</v>
      </c>
    </row>
    <row r="460" spans="1:10" x14ac:dyDescent="0.25">
      <c r="A460">
        <v>459</v>
      </c>
      <c r="B460" s="2" t="s">
        <v>4</v>
      </c>
      <c r="C460">
        <v>295</v>
      </c>
      <c r="D460">
        <v>0</v>
      </c>
      <c r="E460" s="3">
        <v>147514</v>
      </c>
      <c r="F460" s="3">
        <v>47932</v>
      </c>
      <c r="G460" s="3">
        <v>0</v>
      </c>
      <c r="H460" s="3">
        <v>37974</v>
      </c>
      <c r="I460" s="3">
        <v>7137</v>
      </c>
      <c r="J460" s="3">
        <v>45111</v>
      </c>
    </row>
    <row r="461" spans="1:10" x14ac:dyDescent="0.25">
      <c r="A461">
        <v>460</v>
      </c>
      <c r="B461" s="2" t="s">
        <v>4</v>
      </c>
      <c r="C461">
        <v>291</v>
      </c>
      <c r="D461">
        <v>-1</v>
      </c>
      <c r="E461" s="3">
        <v>144636460</v>
      </c>
      <c r="F461" s="3">
        <v>13085873</v>
      </c>
      <c r="G461" s="3">
        <v>-9782646</v>
      </c>
      <c r="H461" s="3">
        <v>14278099</v>
      </c>
      <c r="I461" s="3">
        <v>13077707</v>
      </c>
      <c r="J461" s="3">
        <v>27355806</v>
      </c>
    </row>
    <row r="462" spans="1:10" x14ac:dyDescent="0.25">
      <c r="A462">
        <v>461</v>
      </c>
      <c r="B462" s="2" t="s">
        <v>10</v>
      </c>
      <c r="C462">
        <v>291</v>
      </c>
      <c r="D462">
        <v>-1</v>
      </c>
      <c r="E462" s="3">
        <v>2931388</v>
      </c>
      <c r="F462" s="3">
        <v>-568313</v>
      </c>
      <c r="G462" s="3">
        <v>-9116444</v>
      </c>
      <c r="H462" s="3">
        <v>517692</v>
      </c>
      <c r="I462" s="3">
        <v>6554936</v>
      </c>
      <c r="J462" s="3">
        <v>7072628</v>
      </c>
    </row>
    <row r="463" spans="1:10" x14ac:dyDescent="0.25">
      <c r="A463">
        <v>462</v>
      </c>
      <c r="B463" s="2" t="s">
        <v>10</v>
      </c>
      <c r="C463">
        <v>291</v>
      </c>
      <c r="D463">
        <v>-1</v>
      </c>
      <c r="E463" s="3">
        <v>35891788</v>
      </c>
      <c r="F463" s="3">
        <v>12374494</v>
      </c>
      <c r="G463" s="3">
        <v>-4239660</v>
      </c>
      <c r="H463" s="3">
        <v>14949744</v>
      </c>
      <c r="I463" s="3">
        <v>3006373</v>
      </c>
      <c r="J463" s="3">
        <v>17956117</v>
      </c>
    </row>
    <row r="464" spans="1:10" x14ac:dyDescent="0.25">
      <c r="A464">
        <v>463</v>
      </c>
      <c r="B464" s="2" t="s">
        <v>4</v>
      </c>
      <c r="C464">
        <v>291</v>
      </c>
      <c r="D464">
        <v>-1</v>
      </c>
      <c r="E464" s="3">
        <v>12263593</v>
      </c>
      <c r="F464" s="3">
        <v>1334993</v>
      </c>
      <c r="G464" s="3">
        <v>-3485361</v>
      </c>
      <c r="H464" s="3">
        <v>1530870</v>
      </c>
      <c r="I464" s="3">
        <v>1528779</v>
      </c>
      <c r="J464" s="3">
        <v>3059649</v>
      </c>
    </row>
    <row r="465" spans="1:10" x14ac:dyDescent="0.25">
      <c r="A465">
        <v>464</v>
      </c>
      <c r="B465" s="2" t="s">
        <v>4</v>
      </c>
      <c r="C465">
        <v>291</v>
      </c>
      <c r="D465">
        <v>-1</v>
      </c>
      <c r="E465" s="3">
        <v>12857067</v>
      </c>
      <c r="F465" s="3">
        <v>1201653</v>
      </c>
      <c r="G465" s="3">
        <v>-2287094</v>
      </c>
      <c r="H465" s="3">
        <v>2274779</v>
      </c>
      <c r="I465" s="3">
        <v>1634900</v>
      </c>
      <c r="J465" s="3">
        <v>3909679</v>
      </c>
    </row>
    <row r="466" spans="1:10" x14ac:dyDescent="0.25">
      <c r="A466">
        <v>465</v>
      </c>
      <c r="B466" s="2" t="s">
        <v>4</v>
      </c>
      <c r="C466">
        <v>291</v>
      </c>
      <c r="D466">
        <v>-1</v>
      </c>
      <c r="E466" s="3">
        <v>35795459</v>
      </c>
      <c r="F466" s="3">
        <v>17329549</v>
      </c>
      <c r="G466" s="3">
        <v>-838578</v>
      </c>
      <c r="H466" s="3">
        <v>5496714</v>
      </c>
      <c r="I466" s="3">
        <v>13777236</v>
      </c>
      <c r="J466" s="3">
        <v>19273950</v>
      </c>
    </row>
    <row r="467" spans="1:10" x14ac:dyDescent="0.25">
      <c r="A467">
        <v>466</v>
      </c>
      <c r="B467" s="2" t="s">
        <v>10</v>
      </c>
      <c r="C467">
        <v>291</v>
      </c>
      <c r="D467">
        <v>-1</v>
      </c>
      <c r="E467" s="3">
        <v>4346013</v>
      </c>
      <c r="F467" s="3">
        <v>1459205</v>
      </c>
      <c r="G467" s="3">
        <v>-134137</v>
      </c>
      <c r="H467" s="3">
        <v>1313981</v>
      </c>
      <c r="I467" s="3">
        <v>273385</v>
      </c>
      <c r="J467" s="3">
        <v>1587366</v>
      </c>
    </row>
    <row r="468" spans="1:10" x14ac:dyDescent="0.25">
      <c r="A468">
        <v>467</v>
      </c>
      <c r="B468" s="2" t="s">
        <v>4</v>
      </c>
      <c r="C468">
        <v>291</v>
      </c>
      <c r="D468">
        <v>-1</v>
      </c>
      <c r="E468" s="3">
        <v>7904667</v>
      </c>
      <c r="F468" s="3">
        <v>1967470</v>
      </c>
      <c r="G468" s="3">
        <v>-49160</v>
      </c>
      <c r="H468" s="3">
        <v>1908982</v>
      </c>
      <c r="I468" s="3">
        <v>124975</v>
      </c>
      <c r="J468" s="3">
        <v>2033957</v>
      </c>
    </row>
    <row r="469" spans="1:10" x14ac:dyDescent="0.25">
      <c r="A469">
        <v>468</v>
      </c>
      <c r="B469" s="2" t="s">
        <v>4</v>
      </c>
      <c r="C469">
        <v>291</v>
      </c>
      <c r="D469">
        <v>-1</v>
      </c>
      <c r="E469" s="3">
        <v>251909</v>
      </c>
      <c r="F469" s="3">
        <v>111532</v>
      </c>
      <c r="G469" s="3">
        <v>-27186</v>
      </c>
      <c r="H469" s="3">
        <v>141970</v>
      </c>
      <c r="I469" s="3">
        <v>1892</v>
      </c>
      <c r="J469" s="3">
        <v>143862</v>
      </c>
    </row>
    <row r="470" spans="1:10" x14ac:dyDescent="0.25">
      <c r="A470">
        <v>469</v>
      </c>
      <c r="B470" s="2" t="s">
        <v>4</v>
      </c>
      <c r="C470">
        <v>291</v>
      </c>
      <c r="D470">
        <v>-1</v>
      </c>
      <c r="E470" s="3">
        <v>366494</v>
      </c>
      <c r="F470" s="3">
        <v>257087</v>
      </c>
      <c r="G470" s="3">
        <v>-20547</v>
      </c>
      <c r="H470" s="3">
        <v>256423</v>
      </c>
      <c r="I470" s="3">
        <v>19452</v>
      </c>
      <c r="J470" s="3">
        <v>275875</v>
      </c>
    </row>
    <row r="471" spans="1:10" x14ac:dyDescent="0.25">
      <c r="A471">
        <v>470</v>
      </c>
      <c r="B471" s="2" t="s">
        <v>4</v>
      </c>
      <c r="C471">
        <v>291</v>
      </c>
      <c r="D471">
        <v>-1</v>
      </c>
      <c r="E471" s="3">
        <v>15900</v>
      </c>
      <c r="F471" s="3">
        <v>9128</v>
      </c>
      <c r="G471" s="3">
        <v>-19252</v>
      </c>
      <c r="H471" s="3">
        <v>5709</v>
      </c>
      <c r="I471" s="3">
        <v>21310</v>
      </c>
      <c r="J471" s="3">
        <v>27019</v>
      </c>
    </row>
    <row r="472" spans="1:10" x14ac:dyDescent="0.25">
      <c r="A472">
        <v>471</v>
      </c>
      <c r="B472" s="2" t="s">
        <v>4</v>
      </c>
      <c r="C472">
        <v>291</v>
      </c>
      <c r="D472">
        <v>-1</v>
      </c>
      <c r="E472" s="3">
        <v>122950</v>
      </c>
      <c r="F472" s="3">
        <v>-1892</v>
      </c>
      <c r="G472" s="3">
        <v>-13178</v>
      </c>
      <c r="H472" s="3">
        <v>0</v>
      </c>
      <c r="I472" s="3">
        <v>18389</v>
      </c>
      <c r="J472" s="3">
        <v>18389</v>
      </c>
    </row>
    <row r="473" spans="1:10" x14ac:dyDescent="0.25">
      <c r="A473">
        <v>472</v>
      </c>
      <c r="B473" s="2" t="s">
        <v>4</v>
      </c>
      <c r="C473">
        <v>291</v>
      </c>
      <c r="D473">
        <v>-1</v>
      </c>
      <c r="E473" s="3">
        <v>14838</v>
      </c>
      <c r="F473" s="3">
        <v>-100</v>
      </c>
      <c r="G473" s="3">
        <v>-664</v>
      </c>
      <c r="H473" s="3">
        <v>0</v>
      </c>
      <c r="I473" s="3">
        <v>0</v>
      </c>
      <c r="J473" s="3">
        <v>0</v>
      </c>
    </row>
    <row r="474" spans="1:10" x14ac:dyDescent="0.25">
      <c r="A474">
        <v>473</v>
      </c>
      <c r="B474" s="2" t="s">
        <v>4</v>
      </c>
      <c r="C474">
        <v>291</v>
      </c>
      <c r="D474">
        <v>-1</v>
      </c>
      <c r="E474" s="3">
        <v>0</v>
      </c>
      <c r="F474" s="3">
        <v>-232</v>
      </c>
      <c r="G474" s="3">
        <v>-332</v>
      </c>
      <c r="H474" s="3">
        <v>0</v>
      </c>
      <c r="I474" s="3">
        <v>0</v>
      </c>
      <c r="J474" s="3">
        <v>0</v>
      </c>
    </row>
    <row r="475" spans="1:10" x14ac:dyDescent="0.25">
      <c r="A475">
        <v>474</v>
      </c>
      <c r="B475" s="2" t="s">
        <v>10</v>
      </c>
      <c r="C475">
        <v>291</v>
      </c>
      <c r="D475">
        <v>-1</v>
      </c>
      <c r="E475" s="3">
        <v>0</v>
      </c>
      <c r="F475" s="3">
        <v>0</v>
      </c>
      <c r="G475" s="3">
        <v>-332</v>
      </c>
      <c r="H475" s="3">
        <v>0</v>
      </c>
      <c r="I475" s="3">
        <v>0</v>
      </c>
      <c r="J475" s="3">
        <v>0</v>
      </c>
    </row>
    <row r="476" spans="1:10" x14ac:dyDescent="0.25">
      <c r="A476">
        <v>475</v>
      </c>
      <c r="B476" s="2" t="s">
        <v>4</v>
      </c>
      <c r="C476">
        <v>291</v>
      </c>
      <c r="D476">
        <v>-1</v>
      </c>
      <c r="E476" s="3">
        <v>26787</v>
      </c>
      <c r="F476" s="3">
        <v>6904</v>
      </c>
      <c r="G476" s="3">
        <v>-100</v>
      </c>
      <c r="H476" s="3">
        <v>6274</v>
      </c>
      <c r="I476" s="3">
        <v>631</v>
      </c>
      <c r="J476" s="3">
        <v>6905</v>
      </c>
    </row>
    <row r="477" spans="1:10" x14ac:dyDescent="0.25">
      <c r="A477">
        <v>476</v>
      </c>
      <c r="B477" s="2" t="s">
        <v>4</v>
      </c>
      <c r="C477">
        <v>291</v>
      </c>
      <c r="D477">
        <v>-1</v>
      </c>
      <c r="E477" s="3">
        <v>0</v>
      </c>
      <c r="F477" s="3">
        <v>-33</v>
      </c>
      <c r="G477" s="3">
        <v>-33</v>
      </c>
      <c r="H477" s="3">
        <v>0</v>
      </c>
      <c r="I477" s="3">
        <v>0</v>
      </c>
      <c r="J477" s="3">
        <v>0</v>
      </c>
    </row>
    <row r="478" spans="1:10" x14ac:dyDescent="0.25">
      <c r="A478">
        <v>477</v>
      </c>
      <c r="B478" s="2" t="s">
        <v>4</v>
      </c>
      <c r="C478">
        <v>291</v>
      </c>
      <c r="D478">
        <v>-1</v>
      </c>
      <c r="E478" s="3">
        <v>56728</v>
      </c>
      <c r="F478" s="3">
        <v>8398</v>
      </c>
      <c r="G478" s="3">
        <v>-33</v>
      </c>
      <c r="H478" s="3">
        <v>10357</v>
      </c>
      <c r="I478" s="3">
        <v>0</v>
      </c>
      <c r="J478" s="3">
        <v>10357</v>
      </c>
    </row>
    <row r="479" spans="1:10" x14ac:dyDescent="0.25">
      <c r="A479">
        <v>478</v>
      </c>
      <c r="B479" s="2" t="s">
        <v>4</v>
      </c>
      <c r="C479">
        <v>292</v>
      </c>
      <c r="D479">
        <v>-1</v>
      </c>
      <c r="E479" s="3">
        <v>1240955</v>
      </c>
      <c r="F479" s="3">
        <v>-797</v>
      </c>
      <c r="G479" s="3">
        <v>-786198</v>
      </c>
      <c r="H479" s="3">
        <v>685554</v>
      </c>
      <c r="I479" s="3">
        <v>774115</v>
      </c>
      <c r="J479" s="3">
        <v>1459669</v>
      </c>
    </row>
    <row r="480" spans="1:10" x14ac:dyDescent="0.25">
      <c r="A480">
        <v>479</v>
      </c>
      <c r="B480" s="2" t="s">
        <v>4</v>
      </c>
      <c r="C480">
        <v>292</v>
      </c>
      <c r="D480">
        <v>-1</v>
      </c>
      <c r="E480" s="3">
        <v>2875158</v>
      </c>
      <c r="F480" s="3">
        <v>347905</v>
      </c>
      <c r="G480" s="3">
        <v>-534953</v>
      </c>
      <c r="H480" s="3">
        <v>259875</v>
      </c>
      <c r="I480" s="3">
        <v>541492</v>
      </c>
      <c r="J480" s="3">
        <v>801367</v>
      </c>
    </row>
    <row r="481" spans="1:10" x14ac:dyDescent="0.25">
      <c r="A481">
        <v>480</v>
      </c>
      <c r="B481" s="2" t="s">
        <v>10</v>
      </c>
      <c r="C481">
        <v>292</v>
      </c>
      <c r="D481">
        <v>-1</v>
      </c>
      <c r="E481" s="3">
        <v>7448981</v>
      </c>
      <c r="F481" s="3">
        <v>3145356</v>
      </c>
      <c r="G481" s="3">
        <v>-319126</v>
      </c>
      <c r="H481" s="3">
        <v>2594138</v>
      </c>
      <c r="I481" s="3">
        <v>337018</v>
      </c>
      <c r="J481" s="3">
        <v>2931156</v>
      </c>
    </row>
    <row r="482" spans="1:10" x14ac:dyDescent="0.25">
      <c r="A482">
        <v>481</v>
      </c>
      <c r="B482" s="2" t="s">
        <v>4</v>
      </c>
      <c r="C482">
        <v>292</v>
      </c>
      <c r="D482">
        <v>-1</v>
      </c>
      <c r="E482" s="3">
        <v>179645</v>
      </c>
      <c r="F482" s="3">
        <v>22871</v>
      </c>
      <c r="G482" s="3">
        <v>-118934</v>
      </c>
      <c r="H482" s="3">
        <v>101905</v>
      </c>
      <c r="I482" s="3">
        <v>37011</v>
      </c>
      <c r="J482" s="3">
        <v>138916</v>
      </c>
    </row>
    <row r="483" spans="1:10" x14ac:dyDescent="0.25">
      <c r="A483">
        <v>482</v>
      </c>
      <c r="B483" s="2" t="s">
        <v>4</v>
      </c>
      <c r="C483">
        <v>292</v>
      </c>
      <c r="D483">
        <v>-1</v>
      </c>
      <c r="E483" s="3">
        <v>274481</v>
      </c>
      <c r="F483" s="3">
        <v>9361</v>
      </c>
      <c r="G483" s="3">
        <v>-102503</v>
      </c>
      <c r="H483" s="3">
        <v>82620</v>
      </c>
      <c r="I483" s="3">
        <v>32132</v>
      </c>
      <c r="J483" s="3">
        <v>114752</v>
      </c>
    </row>
    <row r="484" spans="1:10" x14ac:dyDescent="0.25">
      <c r="A484">
        <v>483</v>
      </c>
      <c r="B484" s="2" t="s">
        <v>4</v>
      </c>
      <c r="C484">
        <v>292</v>
      </c>
      <c r="D484">
        <v>-1</v>
      </c>
      <c r="E484" s="3">
        <v>0</v>
      </c>
      <c r="F484" s="3">
        <v>-48928</v>
      </c>
      <c r="G484" s="3">
        <v>-79035</v>
      </c>
      <c r="H484" s="3">
        <v>21974</v>
      </c>
      <c r="I484" s="3">
        <v>8332</v>
      </c>
      <c r="J484" s="3">
        <v>30306</v>
      </c>
    </row>
    <row r="485" spans="1:10" x14ac:dyDescent="0.25">
      <c r="A485">
        <v>484</v>
      </c>
      <c r="B485" s="2" t="s">
        <v>4</v>
      </c>
      <c r="C485">
        <v>292</v>
      </c>
      <c r="D485">
        <v>-1</v>
      </c>
      <c r="E485" s="3">
        <v>44812</v>
      </c>
      <c r="F485" s="3">
        <v>-55666</v>
      </c>
      <c r="G485" s="3">
        <v>-62371</v>
      </c>
      <c r="H485" s="3">
        <v>365</v>
      </c>
      <c r="I485" s="3">
        <v>5245</v>
      </c>
      <c r="J485" s="3">
        <v>5610</v>
      </c>
    </row>
    <row r="486" spans="1:10" x14ac:dyDescent="0.25">
      <c r="A486">
        <v>485</v>
      </c>
      <c r="B486" s="2" t="s">
        <v>4</v>
      </c>
      <c r="C486">
        <v>292</v>
      </c>
      <c r="D486">
        <v>-1</v>
      </c>
      <c r="E486" s="3">
        <v>927604</v>
      </c>
      <c r="F486" s="3">
        <v>-33858</v>
      </c>
      <c r="G486" s="3">
        <v>-55965</v>
      </c>
      <c r="H486" s="3">
        <v>85574</v>
      </c>
      <c r="I486" s="3">
        <v>0</v>
      </c>
      <c r="J486" s="3">
        <v>85574</v>
      </c>
    </row>
    <row r="487" spans="1:10" x14ac:dyDescent="0.25">
      <c r="A487">
        <v>486</v>
      </c>
      <c r="B487" s="2" t="s">
        <v>4</v>
      </c>
      <c r="C487">
        <v>292</v>
      </c>
      <c r="D487">
        <v>-1</v>
      </c>
      <c r="E487" s="3">
        <v>3843258</v>
      </c>
      <c r="F487" s="3">
        <v>848536</v>
      </c>
      <c r="G487" s="3">
        <v>-51849</v>
      </c>
      <c r="H487" s="3">
        <v>881365</v>
      </c>
      <c r="I487" s="3">
        <v>411671</v>
      </c>
      <c r="J487" s="3">
        <v>1293036</v>
      </c>
    </row>
    <row r="488" spans="1:10" x14ac:dyDescent="0.25">
      <c r="A488">
        <v>487</v>
      </c>
      <c r="B488" s="2" t="s">
        <v>11</v>
      </c>
      <c r="C488">
        <v>292</v>
      </c>
      <c r="D488">
        <v>-1</v>
      </c>
      <c r="E488" s="3">
        <v>0</v>
      </c>
      <c r="F488" s="3">
        <v>-12016</v>
      </c>
      <c r="G488" s="3">
        <v>-48463</v>
      </c>
      <c r="H488" s="3">
        <v>20116</v>
      </c>
      <c r="I488" s="3">
        <v>6506</v>
      </c>
      <c r="J488" s="3">
        <v>26622</v>
      </c>
    </row>
    <row r="489" spans="1:10" x14ac:dyDescent="0.25">
      <c r="A489">
        <v>488</v>
      </c>
      <c r="B489" s="2" t="s">
        <v>4</v>
      </c>
      <c r="C489">
        <v>292</v>
      </c>
      <c r="D489">
        <v>-1</v>
      </c>
      <c r="E489" s="3">
        <v>684824</v>
      </c>
      <c r="F489" s="3">
        <v>298845</v>
      </c>
      <c r="G489" s="3">
        <v>-41526</v>
      </c>
      <c r="H489" s="3">
        <v>330711</v>
      </c>
      <c r="I489" s="3">
        <v>12282</v>
      </c>
      <c r="J489" s="3">
        <v>342993</v>
      </c>
    </row>
    <row r="490" spans="1:10" x14ac:dyDescent="0.25">
      <c r="A490">
        <v>489</v>
      </c>
      <c r="B490" s="2" t="s">
        <v>4</v>
      </c>
      <c r="C490">
        <v>292</v>
      </c>
      <c r="D490">
        <v>-1</v>
      </c>
      <c r="E490" s="3">
        <v>154186</v>
      </c>
      <c r="F490" s="3">
        <v>24729</v>
      </c>
      <c r="G490" s="3">
        <v>-39169</v>
      </c>
      <c r="H490" s="3">
        <v>34721</v>
      </c>
      <c r="I490" s="3">
        <v>34621</v>
      </c>
      <c r="J490" s="3">
        <v>69342</v>
      </c>
    </row>
    <row r="491" spans="1:10" x14ac:dyDescent="0.25">
      <c r="A491">
        <v>490</v>
      </c>
      <c r="B491" s="2" t="s">
        <v>4</v>
      </c>
      <c r="C491">
        <v>292</v>
      </c>
      <c r="D491">
        <v>-1</v>
      </c>
      <c r="E491" s="3">
        <v>0</v>
      </c>
      <c r="F491" s="3">
        <v>-15502</v>
      </c>
      <c r="G491" s="3">
        <v>-36945</v>
      </c>
      <c r="H491" s="3">
        <v>0</v>
      </c>
      <c r="I491" s="3">
        <v>0</v>
      </c>
      <c r="J491" s="3">
        <v>0</v>
      </c>
    </row>
    <row r="492" spans="1:10" x14ac:dyDescent="0.25">
      <c r="A492">
        <v>491</v>
      </c>
      <c r="B492" s="2" t="s">
        <v>10</v>
      </c>
      <c r="C492">
        <v>292</v>
      </c>
      <c r="D492">
        <v>-1</v>
      </c>
      <c r="E492" s="3">
        <v>233188</v>
      </c>
      <c r="F492" s="3">
        <v>71832</v>
      </c>
      <c r="G492" s="3">
        <v>-36480</v>
      </c>
      <c r="H492" s="3">
        <v>83350</v>
      </c>
      <c r="I492" s="3">
        <v>24198</v>
      </c>
      <c r="J492" s="3">
        <v>107548</v>
      </c>
    </row>
    <row r="493" spans="1:10" x14ac:dyDescent="0.25">
      <c r="A493">
        <v>492</v>
      </c>
      <c r="B493" s="2" t="s">
        <v>14</v>
      </c>
      <c r="C493">
        <v>292</v>
      </c>
      <c r="D493">
        <v>-1</v>
      </c>
      <c r="E493" s="3">
        <v>225951</v>
      </c>
      <c r="F493" s="3">
        <v>8431</v>
      </c>
      <c r="G493" s="3">
        <v>-35650</v>
      </c>
      <c r="H493" s="3">
        <v>29277</v>
      </c>
      <c r="I493" s="3">
        <v>12049</v>
      </c>
      <c r="J493" s="3">
        <v>41326</v>
      </c>
    </row>
    <row r="494" spans="1:10" x14ac:dyDescent="0.25">
      <c r="A494">
        <v>493</v>
      </c>
      <c r="B494" s="2" t="s">
        <v>4</v>
      </c>
      <c r="C494">
        <v>292</v>
      </c>
      <c r="D494">
        <v>-1</v>
      </c>
      <c r="E494" s="3">
        <v>132012</v>
      </c>
      <c r="F494" s="3">
        <v>89491</v>
      </c>
      <c r="G494" s="3">
        <v>-35551</v>
      </c>
      <c r="H494" s="3">
        <v>122685</v>
      </c>
      <c r="I494" s="3">
        <v>2158</v>
      </c>
      <c r="J494" s="3">
        <v>124843</v>
      </c>
    </row>
    <row r="495" spans="1:10" x14ac:dyDescent="0.25">
      <c r="A495">
        <v>494</v>
      </c>
      <c r="B495" s="2" t="s">
        <v>4</v>
      </c>
      <c r="C495">
        <v>292</v>
      </c>
      <c r="D495">
        <v>-1</v>
      </c>
      <c r="E495" s="3">
        <v>294596</v>
      </c>
      <c r="F495" s="3">
        <v>104893</v>
      </c>
      <c r="G495" s="3">
        <v>-28514</v>
      </c>
      <c r="H495" s="3">
        <v>119033</v>
      </c>
      <c r="I495" s="3">
        <v>8199</v>
      </c>
      <c r="J495" s="3">
        <v>127232</v>
      </c>
    </row>
    <row r="496" spans="1:10" x14ac:dyDescent="0.25">
      <c r="A496">
        <v>495</v>
      </c>
      <c r="B496" s="2" t="s">
        <v>4</v>
      </c>
      <c r="C496">
        <v>292</v>
      </c>
      <c r="D496">
        <v>-1</v>
      </c>
      <c r="E496" s="3">
        <v>562836</v>
      </c>
      <c r="F496" s="3">
        <v>148510</v>
      </c>
      <c r="G496" s="3">
        <v>-26622</v>
      </c>
      <c r="H496" s="3">
        <v>130684</v>
      </c>
      <c r="I496" s="3">
        <v>3253</v>
      </c>
      <c r="J496" s="3">
        <v>133937</v>
      </c>
    </row>
    <row r="497" spans="1:10" x14ac:dyDescent="0.25">
      <c r="A497">
        <v>496</v>
      </c>
      <c r="B497" s="2" t="s">
        <v>4</v>
      </c>
      <c r="C497">
        <v>292</v>
      </c>
      <c r="D497">
        <v>-1</v>
      </c>
      <c r="E497" s="3">
        <v>168592</v>
      </c>
      <c r="F497" s="3">
        <v>20149</v>
      </c>
      <c r="G497" s="3">
        <v>-23634</v>
      </c>
      <c r="H497" s="3">
        <v>33227</v>
      </c>
      <c r="I497" s="3">
        <v>9560</v>
      </c>
      <c r="J497" s="3">
        <v>42787</v>
      </c>
    </row>
    <row r="498" spans="1:10" x14ac:dyDescent="0.25">
      <c r="A498">
        <v>497</v>
      </c>
      <c r="B498" s="2" t="s">
        <v>4</v>
      </c>
      <c r="C498">
        <v>292</v>
      </c>
      <c r="D498">
        <v>-1</v>
      </c>
      <c r="E498" s="3">
        <v>87731</v>
      </c>
      <c r="F498" s="3">
        <v>-2656</v>
      </c>
      <c r="G498" s="3">
        <v>-21310</v>
      </c>
      <c r="H498" s="3">
        <v>12912</v>
      </c>
      <c r="I498" s="3">
        <v>564</v>
      </c>
      <c r="J498" s="3">
        <v>13476</v>
      </c>
    </row>
    <row r="499" spans="1:10" x14ac:dyDescent="0.25">
      <c r="A499">
        <v>498</v>
      </c>
      <c r="B499" s="2" t="s">
        <v>4</v>
      </c>
      <c r="C499">
        <v>292</v>
      </c>
      <c r="D499">
        <v>-1</v>
      </c>
      <c r="E499" s="3">
        <v>39966</v>
      </c>
      <c r="F499" s="3">
        <v>2556</v>
      </c>
      <c r="G499" s="3">
        <v>-16630</v>
      </c>
      <c r="H499" s="3">
        <v>7203</v>
      </c>
      <c r="I499" s="3">
        <v>8697</v>
      </c>
      <c r="J499" s="3">
        <v>15900</v>
      </c>
    </row>
    <row r="500" spans="1:10" x14ac:dyDescent="0.25">
      <c r="A500">
        <v>499</v>
      </c>
      <c r="B500" s="2" t="s">
        <v>4</v>
      </c>
      <c r="C500">
        <v>292</v>
      </c>
      <c r="D500">
        <v>-1</v>
      </c>
      <c r="E500" s="3">
        <v>593408</v>
      </c>
      <c r="F500" s="3">
        <v>174633</v>
      </c>
      <c r="G500" s="3">
        <v>-16398</v>
      </c>
      <c r="H500" s="3">
        <v>187546</v>
      </c>
      <c r="I500" s="3">
        <v>50023</v>
      </c>
      <c r="J500" s="3">
        <v>237569</v>
      </c>
    </row>
    <row r="501" spans="1:10" x14ac:dyDescent="0.25">
      <c r="A501">
        <v>500</v>
      </c>
      <c r="B501" s="2" t="s">
        <v>4</v>
      </c>
      <c r="C501">
        <v>292</v>
      </c>
      <c r="D501">
        <v>-1</v>
      </c>
      <c r="E501" s="3">
        <v>126535</v>
      </c>
      <c r="F501" s="3">
        <v>-15668</v>
      </c>
      <c r="G501" s="3">
        <v>-16199</v>
      </c>
      <c r="H501" s="3">
        <v>0</v>
      </c>
      <c r="I501" s="3">
        <v>0</v>
      </c>
      <c r="J501" s="3">
        <v>0</v>
      </c>
    </row>
    <row r="502" spans="1:10" x14ac:dyDescent="0.25">
      <c r="A502">
        <v>501</v>
      </c>
      <c r="B502" s="2" t="s">
        <v>4</v>
      </c>
      <c r="C502">
        <v>292</v>
      </c>
      <c r="D502">
        <v>-1</v>
      </c>
      <c r="E502" s="3">
        <v>24962</v>
      </c>
      <c r="F502" s="3">
        <v>-6406</v>
      </c>
      <c r="G502" s="3">
        <v>-15966</v>
      </c>
      <c r="H502" s="3">
        <v>7269</v>
      </c>
      <c r="I502" s="3">
        <v>2523</v>
      </c>
      <c r="J502" s="3">
        <v>9792</v>
      </c>
    </row>
    <row r="503" spans="1:10" x14ac:dyDescent="0.25">
      <c r="A503">
        <v>502</v>
      </c>
      <c r="B503" s="2" t="s">
        <v>4</v>
      </c>
      <c r="C503">
        <v>292</v>
      </c>
      <c r="D503">
        <v>-1</v>
      </c>
      <c r="E503" s="3">
        <v>154352</v>
      </c>
      <c r="F503" s="3">
        <v>-3917</v>
      </c>
      <c r="G503" s="3">
        <v>-15269</v>
      </c>
      <c r="H503" s="3">
        <v>8697</v>
      </c>
      <c r="I503" s="3">
        <v>664</v>
      </c>
      <c r="J503" s="3">
        <v>9361</v>
      </c>
    </row>
    <row r="504" spans="1:10" x14ac:dyDescent="0.25">
      <c r="A504">
        <v>503</v>
      </c>
      <c r="B504" s="2" t="s">
        <v>4</v>
      </c>
      <c r="C504">
        <v>292</v>
      </c>
      <c r="D504">
        <v>-1</v>
      </c>
      <c r="E504" s="3">
        <v>13709</v>
      </c>
      <c r="F504" s="3">
        <v>2423</v>
      </c>
      <c r="G504" s="3">
        <v>-14141</v>
      </c>
      <c r="H504" s="3">
        <v>9062</v>
      </c>
      <c r="I504" s="3">
        <v>5377</v>
      </c>
      <c r="J504" s="3">
        <v>14439</v>
      </c>
    </row>
    <row r="505" spans="1:10" x14ac:dyDescent="0.25">
      <c r="A505">
        <v>504</v>
      </c>
      <c r="B505" s="2" t="s">
        <v>4</v>
      </c>
      <c r="C505">
        <v>292</v>
      </c>
      <c r="D505">
        <v>-1</v>
      </c>
      <c r="E505" s="3">
        <v>58454</v>
      </c>
      <c r="F505" s="3">
        <v>55832</v>
      </c>
      <c r="G505" s="3">
        <v>-12448</v>
      </c>
      <c r="H505" s="3">
        <v>0</v>
      </c>
      <c r="I505" s="3">
        <v>10987</v>
      </c>
      <c r="J505" s="3">
        <v>10987</v>
      </c>
    </row>
    <row r="506" spans="1:10" x14ac:dyDescent="0.25">
      <c r="A506">
        <v>505</v>
      </c>
      <c r="B506" s="2" t="s">
        <v>4</v>
      </c>
      <c r="C506">
        <v>292</v>
      </c>
      <c r="D506">
        <v>-1</v>
      </c>
      <c r="E506" s="3">
        <v>63500</v>
      </c>
      <c r="F506" s="3">
        <v>55268</v>
      </c>
      <c r="G506" s="3">
        <v>-12381</v>
      </c>
      <c r="H506" s="3">
        <v>58454</v>
      </c>
      <c r="I506" s="3">
        <v>6871</v>
      </c>
      <c r="J506" s="3">
        <v>65325</v>
      </c>
    </row>
    <row r="507" spans="1:10" x14ac:dyDescent="0.25">
      <c r="A507">
        <v>506</v>
      </c>
      <c r="B507" s="2" t="s">
        <v>4</v>
      </c>
      <c r="C507">
        <v>292</v>
      </c>
      <c r="D507">
        <v>-1</v>
      </c>
      <c r="E507" s="3">
        <v>44480</v>
      </c>
      <c r="F507" s="3">
        <v>14240</v>
      </c>
      <c r="G507" s="3">
        <v>-10921</v>
      </c>
      <c r="H507" s="3">
        <v>1228</v>
      </c>
      <c r="I507" s="3">
        <v>22008</v>
      </c>
      <c r="J507" s="3">
        <v>23236</v>
      </c>
    </row>
    <row r="508" spans="1:10" x14ac:dyDescent="0.25">
      <c r="A508">
        <v>507</v>
      </c>
      <c r="B508" s="2" t="s">
        <v>4</v>
      </c>
      <c r="C508">
        <v>292</v>
      </c>
      <c r="D508">
        <v>-1</v>
      </c>
      <c r="E508" s="3">
        <v>40297</v>
      </c>
      <c r="F508" s="3">
        <v>8996</v>
      </c>
      <c r="G508" s="3">
        <v>-10489</v>
      </c>
      <c r="H508" s="3">
        <v>18356</v>
      </c>
      <c r="I508" s="3">
        <v>0</v>
      </c>
      <c r="J508" s="3">
        <v>18356</v>
      </c>
    </row>
    <row r="509" spans="1:10" x14ac:dyDescent="0.25">
      <c r="A509">
        <v>508</v>
      </c>
      <c r="B509" s="2" t="s">
        <v>4</v>
      </c>
      <c r="C509">
        <v>292</v>
      </c>
      <c r="D509">
        <v>-1</v>
      </c>
      <c r="E509" s="3">
        <v>89359</v>
      </c>
      <c r="F509" s="3">
        <v>-1162</v>
      </c>
      <c r="G509" s="3">
        <v>-10423</v>
      </c>
      <c r="H509" s="3">
        <v>8564</v>
      </c>
      <c r="I509" s="3">
        <v>365</v>
      </c>
      <c r="J509" s="3">
        <v>8929</v>
      </c>
    </row>
    <row r="510" spans="1:10" x14ac:dyDescent="0.25">
      <c r="A510">
        <v>509</v>
      </c>
      <c r="B510" s="2" t="s">
        <v>4</v>
      </c>
      <c r="C510">
        <v>292</v>
      </c>
      <c r="D510">
        <v>-1</v>
      </c>
      <c r="E510" s="3">
        <v>0</v>
      </c>
      <c r="F510" s="3">
        <v>0</v>
      </c>
      <c r="G510" s="3">
        <v>-9195</v>
      </c>
      <c r="H510" s="3">
        <v>0</v>
      </c>
      <c r="I510" s="3">
        <v>11120</v>
      </c>
      <c r="J510" s="3">
        <v>11120</v>
      </c>
    </row>
    <row r="511" spans="1:10" x14ac:dyDescent="0.25">
      <c r="A511">
        <v>510</v>
      </c>
      <c r="B511" s="2" t="s">
        <v>4</v>
      </c>
      <c r="C511">
        <v>292</v>
      </c>
      <c r="D511">
        <v>-1</v>
      </c>
      <c r="E511" s="3">
        <v>996</v>
      </c>
      <c r="F511" s="3">
        <v>-3884</v>
      </c>
      <c r="G511" s="3">
        <v>-8796</v>
      </c>
      <c r="H511" s="3">
        <v>4282</v>
      </c>
      <c r="I511" s="3">
        <v>100</v>
      </c>
      <c r="J511" s="3">
        <v>4382</v>
      </c>
    </row>
    <row r="512" spans="1:10" x14ac:dyDescent="0.25">
      <c r="A512">
        <v>511</v>
      </c>
      <c r="B512" s="2" t="s">
        <v>16</v>
      </c>
      <c r="C512">
        <v>292</v>
      </c>
      <c r="D512">
        <v>-1</v>
      </c>
      <c r="E512" s="3">
        <v>0</v>
      </c>
      <c r="F512" s="3">
        <v>0</v>
      </c>
      <c r="G512" s="3">
        <v>-7435</v>
      </c>
      <c r="H512" s="3">
        <v>0</v>
      </c>
      <c r="I512" s="3">
        <v>830</v>
      </c>
      <c r="J512" s="3">
        <v>830</v>
      </c>
    </row>
    <row r="513" spans="1:10" x14ac:dyDescent="0.25">
      <c r="A513">
        <v>512</v>
      </c>
      <c r="B513" s="2" t="s">
        <v>4</v>
      </c>
      <c r="C513">
        <v>292</v>
      </c>
      <c r="D513">
        <v>-1</v>
      </c>
      <c r="E513" s="3">
        <v>89557</v>
      </c>
      <c r="F513" s="3">
        <v>963</v>
      </c>
      <c r="G513" s="3">
        <v>-7170</v>
      </c>
      <c r="H513" s="3">
        <v>996</v>
      </c>
      <c r="I513" s="3">
        <v>5610</v>
      </c>
      <c r="J513" s="3">
        <v>6606</v>
      </c>
    </row>
    <row r="514" spans="1:10" x14ac:dyDescent="0.25">
      <c r="A514">
        <v>513</v>
      </c>
      <c r="B514" s="2" t="s">
        <v>4</v>
      </c>
      <c r="C514">
        <v>292</v>
      </c>
      <c r="D514">
        <v>-1</v>
      </c>
      <c r="E514" s="3">
        <v>95001</v>
      </c>
      <c r="F514" s="3">
        <v>37476</v>
      </c>
      <c r="G514" s="3">
        <v>-7070</v>
      </c>
      <c r="H514" s="3">
        <v>35517</v>
      </c>
      <c r="I514" s="3">
        <v>5079</v>
      </c>
      <c r="J514" s="3">
        <v>40596</v>
      </c>
    </row>
    <row r="515" spans="1:10" x14ac:dyDescent="0.25">
      <c r="A515">
        <v>514</v>
      </c>
      <c r="B515" s="2" t="s">
        <v>4</v>
      </c>
      <c r="C515">
        <v>292</v>
      </c>
      <c r="D515">
        <v>-1</v>
      </c>
      <c r="E515" s="3">
        <v>30273</v>
      </c>
      <c r="F515" s="3">
        <v>-5709</v>
      </c>
      <c r="G515" s="3">
        <v>-7070</v>
      </c>
      <c r="H515" s="3">
        <v>0</v>
      </c>
      <c r="I515" s="3">
        <v>9361</v>
      </c>
      <c r="J515" s="3">
        <v>9361</v>
      </c>
    </row>
    <row r="516" spans="1:10" x14ac:dyDescent="0.25">
      <c r="A516">
        <v>515</v>
      </c>
      <c r="B516" s="2" t="s">
        <v>4</v>
      </c>
      <c r="C516">
        <v>292</v>
      </c>
      <c r="D516">
        <v>-1</v>
      </c>
      <c r="E516" s="3">
        <v>323508</v>
      </c>
      <c r="F516" s="3">
        <v>52513</v>
      </c>
      <c r="G516" s="3">
        <v>-6639</v>
      </c>
      <c r="H516" s="3">
        <v>36679</v>
      </c>
      <c r="I516" s="3">
        <v>8133</v>
      </c>
      <c r="J516" s="3">
        <v>44812</v>
      </c>
    </row>
    <row r="517" spans="1:10" x14ac:dyDescent="0.25">
      <c r="A517">
        <v>516</v>
      </c>
      <c r="B517" s="2" t="s">
        <v>4</v>
      </c>
      <c r="C517">
        <v>292</v>
      </c>
      <c r="D517">
        <v>-1</v>
      </c>
      <c r="E517" s="3">
        <v>0</v>
      </c>
      <c r="F517" s="3">
        <v>-2987</v>
      </c>
      <c r="G517" s="3">
        <v>-6141</v>
      </c>
      <c r="H517" s="3">
        <v>0</v>
      </c>
      <c r="I517" s="3">
        <v>0</v>
      </c>
      <c r="J517" s="3">
        <v>0</v>
      </c>
    </row>
    <row r="518" spans="1:10" x14ac:dyDescent="0.25">
      <c r="A518">
        <v>517</v>
      </c>
      <c r="B518" s="2" t="s">
        <v>4</v>
      </c>
      <c r="C518">
        <v>292</v>
      </c>
      <c r="D518">
        <v>-1</v>
      </c>
      <c r="E518" s="3">
        <v>0</v>
      </c>
      <c r="F518" s="3">
        <v>-5510</v>
      </c>
      <c r="G518" s="3">
        <v>-5809</v>
      </c>
      <c r="H518" s="3">
        <v>0</v>
      </c>
      <c r="I518" s="3">
        <v>0</v>
      </c>
      <c r="J518" s="3">
        <v>0</v>
      </c>
    </row>
    <row r="519" spans="1:10" x14ac:dyDescent="0.25">
      <c r="A519">
        <v>518</v>
      </c>
      <c r="B519" s="2" t="s">
        <v>4</v>
      </c>
      <c r="C519">
        <v>292</v>
      </c>
      <c r="D519">
        <v>-1</v>
      </c>
      <c r="E519" s="3">
        <v>0</v>
      </c>
      <c r="F519" s="3">
        <v>-1726</v>
      </c>
      <c r="G519" s="3">
        <v>-3552</v>
      </c>
      <c r="H519" s="3">
        <v>0</v>
      </c>
      <c r="I519" s="3">
        <v>1062</v>
      </c>
      <c r="J519" s="3">
        <v>1062</v>
      </c>
    </row>
    <row r="520" spans="1:10" x14ac:dyDescent="0.25">
      <c r="A520">
        <v>519</v>
      </c>
      <c r="B520" s="2" t="s">
        <v>4</v>
      </c>
      <c r="C520">
        <v>292</v>
      </c>
      <c r="D520">
        <v>-1</v>
      </c>
      <c r="E520" s="3">
        <v>0</v>
      </c>
      <c r="F520" s="3">
        <v>-3153</v>
      </c>
      <c r="G520" s="3">
        <v>-3220</v>
      </c>
      <c r="H520" s="3">
        <v>0</v>
      </c>
      <c r="I520" s="3">
        <v>0</v>
      </c>
      <c r="J520" s="3">
        <v>0</v>
      </c>
    </row>
    <row r="521" spans="1:10" x14ac:dyDescent="0.25">
      <c r="A521">
        <v>520</v>
      </c>
      <c r="B521" s="2" t="s">
        <v>4</v>
      </c>
      <c r="C521">
        <v>292</v>
      </c>
      <c r="D521">
        <v>-1</v>
      </c>
      <c r="E521" s="3">
        <v>266050</v>
      </c>
      <c r="F521" s="3">
        <v>95831</v>
      </c>
      <c r="G521" s="3">
        <v>-3187</v>
      </c>
      <c r="H521" s="3">
        <v>77043</v>
      </c>
      <c r="I521" s="3">
        <v>25161</v>
      </c>
      <c r="J521" s="3">
        <v>102204</v>
      </c>
    </row>
    <row r="522" spans="1:10" x14ac:dyDescent="0.25">
      <c r="A522">
        <v>521</v>
      </c>
      <c r="B522" s="2" t="s">
        <v>4</v>
      </c>
      <c r="C522">
        <v>292</v>
      </c>
      <c r="D522">
        <v>-1</v>
      </c>
      <c r="E522" s="3">
        <v>0</v>
      </c>
      <c r="F522" s="3">
        <v>-3087</v>
      </c>
      <c r="G522" s="3">
        <v>-3187</v>
      </c>
      <c r="H522" s="3">
        <v>0</v>
      </c>
      <c r="I522" s="3">
        <v>0</v>
      </c>
      <c r="J522" s="3">
        <v>0</v>
      </c>
    </row>
    <row r="523" spans="1:10" x14ac:dyDescent="0.25">
      <c r="A523">
        <v>522</v>
      </c>
      <c r="B523" s="2" t="s">
        <v>4</v>
      </c>
      <c r="C523">
        <v>292</v>
      </c>
      <c r="D523">
        <v>-1</v>
      </c>
      <c r="E523" s="3">
        <v>84246</v>
      </c>
      <c r="F523" s="3">
        <v>8597</v>
      </c>
      <c r="G523" s="3">
        <v>-2888</v>
      </c>
      <c r="H523" s="3">
        <v>4182</v>
      </c>
      <c r="I523" s="3">
        <v>5510</v>
      </c>
      <c r="J523" s="3">
        <v>9692</v>
      </c>
    </row>
    <row r="524" spans="1:10" x14ac:dyDescent="0.25">
      <c r="A524">
        <v>523</v>
      </c>
      <c r="B524" s="2" t="s">
        <v>4</v>
      </c>
      <c r="C524">
        <v>292</v>
      </c>
      <c r="D524">
        <v>-1</v>
      </c>
      <c r="E524" s="3">
        <v>516232</v>
      </c>
      <c r="F524" s="3">
        <v>90453</v>
      </c>
      <c r="G524" s="3">
        <v>-2821</v>
      </c>
      <c r="H524" s="3">
        <v>85508</v>
      </c>
      <c r="I524" s="3">
        <v>1328</v>
      </c>
      <c r="J524" s="3">
        <v>86836</v>
      </c>
    </row>
    <row r="525" spans="1:10" x14ac:dyDescent="0.25">
      <c r="A525">
        <v>524</v>
      </c>
      <c r="B525" s="2" t="s">
        <v>4</v>
      </c>
      <c r="C525">
        <v>292</v>
      </c>
      <c r="D525">
        <v>-1</v>
      </c>
      <c r="E525" s="3">
        <v>112096</v>
      </c>
      <c r="F525" s="3">
        <v>37642</v>
      </c>
      <c r="G525" s="3">
        <v>-2191</v>
      </c>
      <c r="H525" s="3">
        <v>25427</v>
      </c>
      <c r="I525" s="3">
        <v>12315</v>
      </c>
      <c r="J525" s="3">
        <v>37742</v>
      </c>
    </row>
    <row r="526" spans="1:10" x14ac:dyDescent="0.25">
      <c r="A526">
        <v>525</v>
      </c>
      <c r="B526" s="2" t="s">
        <v>4</v>
      </c>
      <c r="C526">
        <v>292</v>
      </c>
      <c r="D526">
        <v>-1</v>
      </c>
      <c r="E526" s="3">
        <v>3784</v>
      </c>
      <c r="F526" s="3">
        <v>-1095</v>
      </c>
      <c r="G526" s="3">
        <v>-1394</v>
      </c>
      <c r="H526" s="3">
        <v>0</v>
      </c>
      <c r="I526" s="3">
        <v>0</v>
      </c>
      <c r="J526" s="3">
        <v>0</v>
      </c>
    </row>
    <row r="527" spans="1:10" x14ac:dyDescent="0.25">
      <c r="A527">
        <v>526</v>
      </c>
      <c r="B527" s="2" t="s">
        <v>4</v>
      </c>
      <c r="C527">
        <v>292</v>
      </c>
      <c r="D527">
        <v>-1</v>
      </c>
      <c r="E527" s="3">
        <v>0</v>
      </c>
      <c r="F527" s="3">
        <v>-66</v>
      </c>
      <c r="G527" s="3">
        <v>-1295</v>
      </c>
      <c r="H527" s="3">
        <v>0</v>
      </c>
      <c r="I527" s="3">
        <v>0</v>
      </c>
      <c r="J527" s="3">
        <v>0</v>
      </c>
    </row>
    <row r="528" spans="1:10" x14ac:dyDescent="0.25">
      <c r="A528">
        <v>527</v>
      </c>
      <c r="B528" s="2" t="s">
        <v>4</v>
      </c>
      <c r="C528">
        <v>292</v>
      </c>
      <c r="D528">
        <v>-1</v>
      </c>
      <c r="E528" s="3">
        <v>7801</v>
      </c>
      <c r="F528" s="3">
        <v>5875</v>
      </c>
      <c r="G528" s="3">
        <v>-1295</v>
      </c>
      <c r="H528" s="3">
        <v>7103</v>
      </c>
      <c r="I528" s="3">
        <v>0</v>
      </c>
      <c r="J528" s="3">
        <v>7103</v>
      </c>
    </row>
    <row r="529" spans="1:10" x14ac:dyDescent="0.25">
      <c r="A529">
        <v>528</v>
      </c>
      <c r="B529" s="2" t="s">
        <v>4</v>
      </c>
      <c r="C529">
        <v>292</v>
      </c>
      <c r="D529">
        <v>-1</v>
      </c>
      <c r="E529" s="3">
        <v>1029</v>
      </c>
      <c r="F529" s="3">
        <v>133</v>
      </c>
      <c r="G529" s="3">
        <v>-1195</v>
      </c>
      <c r="H529" s="3">
        <v>896</v>
      </c>
      <c r="I529" s="3">
        <v>398</v>
      </c>
      <c r="J529" s="3">
        <v>1294</v>
      </c>
    </row>
    <row r="530" spans="1:10" x14ac:dyDescent="0.25">
      <c r="A530">
        <v>529</v>
      </c>
      <c r="B530" s="2" t="s">
        <v>17</v>
      </c>
      <c r="C530">
        <v>292</v>
      </c>
      <c r="D530">
        <v>-1</v>
      </c>
      <c r="E530" s="3">
        <v>0</v>
      </c>
      <c r="F530" s="3">
        <v>0</v>
      </c>
      <c r="G530" s="3">
        <v>-996</v>
      </c>
      <c r="H530" s="3">
        <v>0</v>
      </c>
      <c r="I530" s="3">
        <v>0</v>
      </c>
      <c r="J530" s="3">
        <v>0</v>
      </c>
    </row>
    <row r="531" spans="1:10" x14ac:dyDescent="0.25">
      <c r="A531">
        <v>530</v>
      </c>
      <c r="B531" s="2" t="s">
        <v>4</v>
      </c>
      <c r="C531">
        <v>292</v>
      </c>
      <c r="D531">
        <v>-1</v>
      </c>
      <c r="E531" s="3">
        <v>0</v>
      </c>
      <c r="F531" s="3">
        <v>-432</v>
      </c>
      <c r="G531" s="3">
        <v>-963</v>
      </c>
      <c r="H531" s="3">
        <v>0</v>
      </c>
      <c r="I531" s="3">
        <v>0</v>
      </c>
      <c r="J531" s="3">
        <v>0</v>
      </c>
    </row>
    <row r="532" spans="1:10" x14ac:dyDescent="0.25">
      <c r="A532">
        <v>531</v>
      </c>
      <c r="B532" s="2" t="s">
        <v>4</v>
      </c>
      <c r="C532">
        <v>292</v>
      </c>
      <c r="D532">
        <v>-1</v>
      </c>
      <c r="E532" s="3">
        <v>0</v>
      </c>
      <c r="F532" s="3">
        <v>-597</v>
      </c>
      <c r="G532" s="3">
        <v>-697</v>
      </c>
      <c r="H532" s="3">
        <v>0</v>
      </c>
      <c r="I532" s="3">
        <v>0</v>
      </c>
      <c r="J532" s="3">
        <v>0</v>
      </c>
    </row>
    <row r="533" spans="1:10" x14ac:dyDescent="0.25">
      <c r="A533">
        <v>532</v>
      </c>
      <c r="B533" s="2" t="s">
        <v>4</v>
      </c>
      <c r="C533">
        <v>292</v>
      </c>
      <c r="D533">
        <v>-1</v>
      </c>
      <c r="E533" s="3">
        <v>0</v>
      </c>
      <c r="F533" s="3">
        <v>-531</v>
      </c>
      <c r="G533" s="3">
        <v>-564</v>
      </c>
      <c r="H533" s="3">
        <v>0</v>
      </c>
      <c r="I533" s="3">
        <v>0</v>
      </c>
      <c r="J533" s="3">
        <v>0</v>
      </c>
    </row>
    <row r="534" spans="1:10" x14ac:dyDescent="0.25">
      <c r="A534">
        <v>533</v>
      </c>
      <c r="B534" s="2" t="s">
        <v>17</v>
      </c>
      <c r="C534">
        <v>292</v>
      </c>
      <c r="D534">
        <v>-1</v>
      </c>
      <c r="E534" s="3">
        <v>46538</v>
      </c>
      <c r="F534" s="3">
        <v>5676</v>
      </c>
      <c r="G534" s="3">
        <v>-531</v>
      </c>
      <c r="H534" s="3">
        <v>0</v>
      </c>
      <c r="I534" s="3">
        <v>4016</v>
      </c>
      <c r="J534" s="3">
        <v>4016</v>
      </c>
    </row>
    <row r="535" spans="1:10" x14ac:dyDescent="0.25">
      <c r="A535">
        <v>534</v>
      </c>
      <c r="B535" s="2" t="s">
        <v>4</v>
      </c>
      <c r="C535">
        <v>292</v>
      </c>
      <c r="D535">
        <v>-1</v>
      </c>
      <c r="E535" s="3">
        <v>36912</v>
      </c>
      <c r="F535" s="3">
        <v>4182</v>
      </c>
      <c r="G535" s="3">
        <v>-498</v>
      </c>
      <c r="H535" s="3">
        <v>4149</v>
      </c>
      <c r="I535" s="3">
        <v>0</v>
      </c>
      <c r="J535" s="3">
        <v>4149</v>
      </c>
    </row>
    <row r="536" spans="1:10" x14ac:dyDescent="0.25">
      <c r="A536">
        <v>535</v>
      </c>
      <c r="B536" s="2" t="s">
        <v>4</v>
      </c>
      <c r="C536">
        <v>292</v>
      </c>
      <c r="D536">
        <v>-1</v>
      </c>
      <c r="E536" s="3">
        <v>0</v>
      </c>
      <c r="F536" s="3">
        <v>-66</v>
      </c>
      <c r="G536" s="3">
        <v>-465</v>
      </c>
      <c r="H536" s="3">
        <v>0</v>
      </c>
      <c r="I536" s="3">
        <v>0</v>
      </c>
      <c r="J536" s="3">
        <v>0</v>
      </c>
    </row>
    <row r="537" spans="1:10" x14ac:dyDescent="0.25">
      <c r="A537">
        <v>536</v>
      </c>
      <c r="B537" s="2" t="s">
        <v>10</v>
      </c>
      <c r="C537">
        <v>292</v>
      </c>
      <c r="D537">
        <v>-1</v>
      </c>
      <c r="E537" s="3">
        <v>0</v>
      </c>
      <c r="F537" s="3">
        <v>0</v>
      </c>
      <c r="G537" s="3">
        <v>-232</v>
      </c>
      <c r="H537" s="3">
        <v>0</v>
      </c>
      <c r="I537" s="3">
        <v>0</v>
      </c>
      <c r="J537" s="3">
        <v>0</v>
      </c>
    </row>
    <row r="538" spans="1:10" x14ac:dyDescent="0.25">
      <c r="A538">
        <v>537</v>
      </c>
      <c r="B538" s="2" t="s">
        <v>4</v>
      </c>
      <c r="C538">
        <v>292</v>
      </c>
      <c r="D538">
        <v>-1</v>
      </c>
      <c r="E538" s="3">
        <v>51185</v>
      </c>
      <c r="F538" s="3">
        <v>-299</v>
      </c>
      <c r="G538" s="3">
        <v>-199</v>
      </c>
      <c r="H538" s="3">
        <v>0</v>
      </c>
      <c r="I538" s="3">
        <v>0</v>
      </c>
      <c r="J538" s="3">
        <v>0</v>
      </c>
    </row>
    <row r="539" spans="1:10" x14ac:dyDescent="0.25">
      <c r="A539">
        <v>538</v>
      </c>
      <c r="B539" s="2" t="s">
        <v>6</v>
      </c>
      <c r="C539">
        <v>292</v>
      </c>
      <c r="D539">
        <v>-1</v>
      </c>
      <c r="E539" s="3">
        <v>166</v>
      </c>
      <c r="F539" s="3">
        <v>-166</v>
      </c>
      <c r="G539" s="3">
        <v>-166</v>
      </c>
      <c r="H539" s="3">
        <v>0</v>
      </c>
      <c r="I539" s="3">
        <v>0</v>
      </c>
      <c r="J539" s="3">
        <v>0</v>
      </c>
    </row>
    <row r="540" spans="1:10" x14ac:dyDescent="0.25">
      <c r="A540">
        <v>539</v>
      </c>
      <c r="B540" s="2" t="s">
        <v>4</v>
      </c>
      <c r="C540">
        <v>292</v>
      </c>
      <c r="D540">
        <v>-1</v>
      </c>
      <c r="E540" s="3">
        <v>0</v>
      </c>
      <c r="F540" s="3">
        <v>0</v>
      </c>
      <c r="G540" s="3">
        <v>-133</v>
      </c>
      <c r="H540" s="3">
        <v>0</v>
      </c>
      <c r="I540" s="3">
        <v>0</v>
      </c>
      <c r="J540" s="3">
        <v>0</v>
      </c>
    </row>
    <row r="541" spans="1:10" x14ac:dyDescent="0.25">
      <c r="A541">
        <v>540</v>
      </c>
      <c r="B541" s="2" t="s">
        <v>4</v>
      </c>
      <c r="C541">
        <v>292</v>
      </c>
      <c r="D541">
        <v>-1</v>
      </c>
      <c r="E541" s="3">
        <v>0</v>
      </c>
      <c r="F541" s="3">
        <v>0</v>
      </c>
      <c r="G541" s="3">
        <v>-133</v>
      </c>
      <c r="H541" s="3">
        <v>0</v>
      </c>
      <c r="I541" s="3">
        <v>0</v>
      </c>
      <c r="J541" s="3">
        <v>0</v>
      </c>
    </row>
    <row r="542" spans="1:10" x14ac:dyDescent="0.25">
      <c r="A542">
        <v>541</v>
      </c>
      <c r="B542" s="2" t="s">
        <v>4</v>
      </c>
      <c r="C542">
        <v>292</v>
      </c>
      <c r="D542">
        <v>-1</v>
      </c>
      <c r="E542" s="3">
        <v>830</v>
      </c>
      <c r="F542" s="3">
        <v>-100</v>
      </c>
      <c r="G542" s="3">
        <v>-133</v>
      </c>
      <c r="H542" s="3">
        <v>0</v>
      </c>
      <c r="I542" s="3">
        <v>0</v>
      </c>
      <c r="J542" s="3">
        <v>0</v>
      </c>
    </row>
    <row r="543" spans="1:10" x14ac:dyDescent="0.25">
      <c r="A543">
        <v>542</v>
      </c>
      <c r="B543" s="2" t="s">
        <v>4</v>
      </c>
      <c r="C543">
        <v>292</v>
      </c>
      <c r="D543">
        <v>-1</v>
      </c>
      <c r="E543" s="3">
        <v>0</v>
      </c>
      <c r="F543" s="3">
        <v>-100</v>
      </c>
      <c r="G543" s="3">
        <v>-133</v>
      </c>
      <c r="H543" s="3">
        <v>0</v>
      </c>
      <c r="I543" s="3">
        <v>0</v>
      </c>
      <c r="J543" s="3">
        <v>0</v>
      </c>
    </row>
    <row r="544" spans="1:10" x14ac:dyDescent="0.25">
      <c r="A544">
        <v>543</v>
      </c>
      <c r="B544" s="2" t="s">
        <v>4</v>
      </c>
      <c r="C544">
        <v>292</v>
      </c>
      <c r="D544">
        <v>-1</v>
      </c>
      <c r="E544" s="3">
        <v>4083</v>
      </c>
      <c r="F544" s="3">
        <v>0</v>
      </c>
      <c r="G544" s="3">
        <v>-100</v>
      </c>
      <c r="H544" s="3">
        <v>0</v>
      </c>
      <c r="I544" s="3">
        <v>0</v>
      </c>
      <c r="J544" s="3">
        <v>0</v>
      </c>
    </row>
    <row r="545" spans="1:10" x14ac:dyDescent="0.25">
      <c r="A545">
        <v>544</v>
      </c>
      <c r="B545" s="2" t="s">
        <v>4</v>
      </c>
      <c r="C545">
        <v>292</v>
      </c>
      <c r="D545">
        <v>-1</v>
      </c>
      <c r="E545" s="3">
        <v>0</v>
      </c>
      <c r="F545" s="3">
        <v>-100</v>
      </c>
      <c r="G545" s="3">
        <v>-100</v>
      </c>
      <c r="H545" s="3">
        <v>0</v>
      </c>
      <c r="I545" s="3">
        <v>0</v>
      </c>
      <c r="J545" s="3">
        <v>0</v>
      </c>
    </row>
    <row r="546" spans="1:10" x14ac:dyDescent="0.25">
      <c r="A546">
        <v>545</v>
      </c>
      <c r="B546" s="2" t="s">
        <v>11</v>
      </c>
      <c r="C546">
        <v>292</v>
      </c>
      <c r="D546">
        <v>-1</v>
      </c>
      <c r="E546" s="3">
        <v>0</v>
      </c>
      <c r="F546" s="3">
        <v>-1261</v>
      </c>
      <c r="G546" s="3">
        <v>-66</v>
      </c>
      <c r="H546" s="3">
        <v>0</v>
      </c>
      <c r="I546" s="3">
        <v>0</v>
      </c>
      <c r="J546" s="3">
        <v>0</v>
      </c>
    </row>
    <row r="547" spans="1:10" x14ac:dyDescent="0.25">
      <c r="A547">
        <v>546</v>
      </c>
      <c r="B547" s="2" t="s">
        <v>4</v>
      </c>
      <c r="C547">
        <v>292</v>
      </c>
      <c r="D547">
        <v>-1</v>
      </c>
      <c r="E547" s="3">
        <v>0</v>
      </c>
      <c r="F547" s="3">
        <v>0</v>
      </c>
      <c r="G547" s="3">
        <v>-66</v>
      </c>
      <c r="H547" s="3">
        <v>0</v>
      </c>
      <c r="I547" s="3">
        <v>0</v>
      </c>
      <c r="J547" s="3">
        <v>0</v>
      </c>
    </row>
    <row r="548" spans="1:10" x14ac:dyDescent="0.25">
      <c r="A548">
        <v>547</v>
      </c>
      <c r="B548" s="2" t="s">
        <v>4</v>
      </c>
      <c r="C548">
        <v>292</v>
      </c>
      <c r="D548">
        <v>-1</v>
      </c>
      <c r="E548" s="3">
        <v>0</v>
      </c>
      <c r="F548" s="3">
        <v>0</v>
      </c>
      <c r="G548" s="3">
        <v>-33</v>
      </c>
      <c r="H548" s="3">
        <v>0</v>
      </c>
      <c r="I548" s="3">
        <v>0</v>
      </c>
      <c r="J548" s="3">
        <v>0</v>
      </c>
    </row>
    <row r="549" spans="1:10" x14ac:dyDescent="0.25">
      <c r="A549">
        <v>548</v>
      </c>
      <c r="B549" s="2" t="s">
        <v>4</v>
      </c>
      <c r="C549">
        <v>292</v>
      </c>
      <c r="D549">
        <v>-1</v>
      </c>
      <c r="E549" s="3">
        <v>0</v>
      </c>
      <c r="F549" s="3">
        <v>0</v>
      </c>
      <c r="G549" s="3">
        <v>-33</v>
      </c>
      <c r="H549" s="3">
        <v>0</v>
      </c>
      <c r="I549" s="3">
        <v>0</v>
      </c>
      <c r="J549" s="3">
        <v>0</v>
      </c>
    </row>
    <row r="550" spans="1:10" x14ac:dyDescent="0.25">
      <c r="A550">
        <v>549</v>
      </c>
      <c r="B550" s="2" t="s">
        <v>10</v>
      </c>
      <c r="C550">
        <v>293</v>
      </c>
      <c r="D550">
        <v>-1</v>
      </c>
      <c r="E550" s="3">
        <v>30297019</v>
      </c>
      <c r="F550" s="3">
        <v>8786530</v>
      </c>
      <c r="G550" s="3">
        <v>-1253768</v>
      </c>
      <c r="H550" s="3">
        <v>9925480</v>
      </c>
      <c r="I550" s="3">
        <v>1441014</v>
      </c>
      <c r="J550" s="3">
        <v>11366494</v>
      </c>
    </row>
    <row r="551" spans="1:10" x14ac:dyDescent="0.25">
      <c r="A551">
        <v>550</v>
      </c>
      <c r="B551" s="2" t="s">
        <v>4</v>
      </c>
      <c r="C551">
        <v>293</v>
      </c>
      <c r="D551">
        <v>-1</v>
      </c>
      <c r="E551" s="3">
        <v>4056762</v>
      </c>
      <c r="F551" s="3">
        <v>374660</v>
      </c>
      <c r="G551" s="3">
        <v>-75616</v>
      </c>
      <c r="H551" s="3">
        <v>436699</v>
      </c>
      <c r="I551" s="3">
        <v>53376</v>
      </c>
      <c r="J551" s="3">
        <v>490075</v>
      </c>
    </row>
    <row r="552" spans="1:10" x14ac:dyDescent="0.25">
      <c r="A552">
        <v>551</v>
      </c>
      <c r="B552" s="2" t="s">
        <v>4</v>
      </c>
      <c r="C552">
        <v>293</v>
      </c>
      <c r="D552">
        <v>-1</v>
      </c>
      <c r="E552" s="3">
        <v>2607914</v>
      </c>
      <c r="F552" s="3">
        <v>821384</v>
      </c>
      <c r="G552" s="3">
        <v>-60247</v>
      </c>
      <c r="H552" s="3">
        <v>917911</v>
      </c>
      <c r="I552" s="3">
        <v>1231660</v>
      </c>
      <c r="J552" s="3">
        <v>2149571</v>
      </c>
    </row>
    <row r="553" spans="1:10" x14ac:dyDescent="0.25">
      <c r="A553">
        <v>552</v>
      </c>
      <c r="B553" s="2" t="s">
        <v>4</v>
      </c>
      <c r="C553">
        <v>293</v>
      </c>
      <c r="D553">
        <v>-1</v>
      </c>
      <c r="E553" s="3">
        <v>1393348</v>
      </c>
      <c r="F553" s="3">
        <v>412567</v>
      </c>
      <c r="G553" s="3">
        <v>-29011</v>
      </c>
      <c r="H553" s="3">
        <v>415356</v>
      </c>
      <c r="I553" s="3">
        <v>73856</v>
      </c>
      <c r="J553" s="3">
        <v>489212</v>
      </c>
    </row>
    <row r="554" spans="1:10" x14ac:dyDescent="0.25">
      <c r="A554">
        <v>553</v>
      </c>
      <c r="B554" s="2" t="s">
        <v>4</v>
      </c>
      <c r="C554">
        <v>293</v>
      </c>
      <c r="D554">
        <v>-1</v>
      </c>
      <c r="E554" s="3">
        <v>140278</v>
      </c>
      <c r="F554" s="3">
        <v>32796</v>
      </c>
      <c r="G554" s="3">
        <v>-21211</v>
      </c>
      <c r="H554" s="3">
        <v>52446</v>
      </c>
      <c r="I554" s="3">
        <v>0</v>
      </c>
      <c r="J554" s="3">
        <v>52446</v>
      </c>
    </row>
    <row r="555" spans="1:10" x14ac:dyDescent="0.25">
      <c r="A555">
        <v>554</v>
      </c>
      <c r="B555" s="2" t="s">
        <v>4</v>
      </c>
      <c r="C555">
        <v>293</v>
      </c>
      <c r="D555">
        <v>-1</v>
      </c>
      <c r="E555" s="3">
        <v>487917</v>
      </c>
      <c r="F555" s="3">
        <v>182832</v>
      </c>
      <c r="G555" s="3">
        <v>-13875</v>
      </c>
      <c r="H555" s="3">
        <v>218383</v>
      </c>
      <c r="I555" s="3">
        <v>72595</v>
      </c>
      <c r="J555" s="3">
        <v>290978</v>
      </c>
    </row>
    <row r="556" spans="1:10" x14ac:dyDescent="0.25">
      <c r="A556">
        <v>555</v>
      </c>
      <c r="B556" s="2" t="s">
        <v>4</v>
      </c>
      <c r="C556">
        <v>293</v>
      </c>
      <c r="D556">
        <v>-1</v>
      </c>
      <c r="E556" s="3">
        <v>14970</v>
      </c>
      <c r="F556" s="3">
        <v>9095</v>
      </c>
      <c r="G556" s="3">
        <v>-8896</v>
      </c>
      <c r="H556" s="3">
        <v>6738</v>
      </c>
      <c r="I556" s="3">
        <v>9394</v>
      </c>
      <c r="J556" s="3">
        <v>16132</v>
      </c>
    </row>
    <row r="557" spans="1:10" x14ac:dyDescent="0.25">
      <c r="A557">
        <v>556</v>
      </c>
      <c r="B557" s="2" t="s">
        <v>10</v>
      </c>
      <c r="C557">
        <v>293</v>
      </c>
      <c r="D557">
        <v>-1</v>
      </c>
      <c r="E557" s="3">
        <v>631</v>
      </c>
      <c r="F557" s="3">
        <v>-3120</v>
      </c>
      <c r="G557" s="3">
        <v>-7369</v>
      </c>
      <c r="H557" s="3">
        <v>0</v>
      </c>
      <c r="I557" s="3">
        <v>1958</v>
      </c>
      <c r="J557" s="3">
        <v>1958</v>
      </c>
    </row>
    <row r="558" spans="1:10" x14ac:dyDescent="0.25">
      <c r="A558">
        <v>557</v>
      </c>
      <c r="B558" s="2" t="s">
        <v>4</v>
      </c>
      <c r="C558">
        <v>293</v>
      </c>
      <c r="D558">
        <v>-1</v>
      </c>
      <c r="E558" s="3">
        <v>0</v>
      </c>
      <c r="F558" s="3">
        <v>-2257</v>
      </c>
      <c r="G558" s="3">
        <v>-3253</v>
      </c>
      <c r="H558" s="3">
        <v>0</v>
      </c>
      <c r="I558" s="3">
        <v>0</v>
      </c>
      <c r="J558" s="3">
        <v>0</v>
      </c>
    </row>
    <row r="559" spans="1:10" x14ac:dyDescent="0.25">
      <c r="A559">
        <v>558</v>
      </c>
      <c r="B559" s="2" t="s">
        <v>4</v>
      </c>
      <c r="C559">
        <v>293</v>
      </c>
      <c r="D559">
        <v>-1</v>
      </c>
      <c r="E559" s="3">
        <v>0</v>
      </c>
      <c r="F559" s="3">
        <v>-1992</v>
      </c>
      <c r="G559" s="3">
        <v>-1859</v>
      </c>
      <c r="H559" s="3">
        <v>0</v>
      </c>
      <c r="I559" s="3">
        <v>0</v>
      </c>
      <c r="J559" s="3">
        <v>0</v>
      </c>
    </row>
    <row r="560" spans="1:10" x14ac:dyDescent="0.25">
      <c r="A560">
        <v>559</v>
      </c>
      <c r="B560" s="2" t="s">
        <v>4</v>
      </c>
      <c r="C560">
        <v>293</v>
      </c>
      <c r="D560">
        <v>-1</v>
      </c>
      <c r="E560" s="3">
        <v>0</v>
      </c>
      <c r="F560" s="3">
        <v>-1792</v>
      </c>
      <c r="G560" s="3">
        <v>-1826</v>
      </c>
      <c r="H560" s="3">
        <v>0</v>
      </c>
      <c r="I560" s="3">
        <v>0</v>
      </c>
      <c r="J560" s="3">
        <v>0</v>
      </c>
    </row>
    <row r="561" spans="1:10" x14ac:dyDescent="0.25">
      <c r="A561">
        <v>560</v>
      </c>
      <c r="B561" s="2" t="s">
        <v>4</v>
      </c>
      <c r="C561">
        <v>293</v>
      </c>
      <c r="D561">
        <v>-1</v>
      </c>
      <c r="E561" s="3">
        <v>2290</v>
      </c>
      <c r="F561" s="3">
        <v>-1958</v>
      </c>
      <c r="G561" s="3">
        <v>-1527</v>
      </c>
      <c r="H561" s="3">
        <v>0</v>
      </c>
      <c r="I561" s="3">
        <v>0</v>
      </c>
      <c r="J561" s="3">
        <v>0</v>
      </c>
    </row>
    <row r="562" spans="1:10" x14ac:dyDescent="0.25">
      <c r="A562">
        <v>561</v>
      </c>
      <c r="B562" s="2" t="s">
        <v>4</v>
      </c>
      <c r="C562">
        <v>293</v>
      </c>
      <c r="D562">
        <v>-1</v>
      </c>
      <c r="E562" s="3">
        <v>0</v>
      </c>
      <c r="F562" s="3">
        <v>-1427</v>
      </c>
      <c r="G562" s="3">
        <v>-1527</v>
      </c>
      <c r="H562" s="3">
        <v>0</v>
      </c>
      <c r="I562" s="3">
        <v>0</v>
      </c>
      <c r="J562" s="3">
        <v>0</v>
      </c>
    </row>
    <row r="563" spans="1:10" x14ac:dyDescent="0.25">
      <c r="A563">
        <v>562</v>
      </c>
      <c r="B563" s="2" t="s">
        <v>4</v>
      </c>
      <c r="C563">
        <v>294</v>
      </c>
      <c r="D563">
        <v>-1</v>
      </c>
      <c r="E563" s="3">
        <v>386211</v>
      </c>
      <c r="F563" s="3">
        <v>120892</v>
      </c>
      <c r="G563" s="3">
        <v>-201587</v>
      </c>
      <c r="H563" s="3">
        <v>208856</v>
      </c>
      <c r="I563" s="3">
        <v>0</v>
      </c>
      <c r="J563" s="3">
        <v>208856</v>
      </c>
    </row>
    <row r="564" spans="1:10" x14ac:dyDescent="0.25">
      <c r="A564">
        <v>563</v>
      </c>
      <c r="B564" s="2" t="s">
        <v>10</v>
      </c>
      <c r="C564">
        <v>294</v>
      </c>
      <c r="D564">
        <v>-1</v>
      </c>
      <c r="E564" s="3">
        <v>1826</v>
      </c>
      <c r="F564" s="3">
        <v>133</v>
      </c>
      <c r="G564" s="3">
        <v>-109407</v>
      </c>
      <c r="H564" s="3">
        <v>0</v>
      </c>
      <c r="I564" s="3">
        <v>24331</v>
      </c>
      <c r="J564" s="3">
        <v>24331</v>
      </c>
    </row>
    <row r="565" spans="1:10" x14ac:dyDescent="0.25">
      <c r="A565">
        <v>564</v>
      </c>
      <c r="B565" s="2" t="s">
        <v>10</v>
      </c>
      <c r="C565">
        <v>294</v>
      </c>
      <c r="D565">
        <v>-1</v>
      </c>
      <c r="E565" s="3">
        <v>2163447</v>
      </c>
      <c r="F565" s="3">
        <v>950973</v>
      </c>
      <c r="G565" s="3">
        <v>-97922</v>
      </c>
      <c r="H565" s="3">
        <v>849798</v>
      </c>
      <c r="I565" s="3">
        <v>101175</v>
      </c>
      <c r="J565" s="3">
        <v>950973</v>
      </c>
    </row>
    <row r="566" spans="1:10" x14ac:dyDescent="0.25">
      <c r="A566">
        <v>565</v>
      </c>
      <c r="B566" s="2" t="s">
        <v>4</v>
      </c>
      <c r="C566">
        <v>294</v>
      </c>
      <c r="D566">
        <v>-1</v>
      </c>
      <c r="E566" s="3">
        <v>85342</v>
      </c>
      <c r="F566" s="3">
        <v>14738</v>
      </c>
      <c r="G566" s="3">
        <v>-77840</v>
      </c>
      <c r="H566" s="3">
        <v>75251</v>
      </c>
      <c r="I566" s="3">
        <v>5211</v>
      </c>
      <c r="J566" s="3">
        <v>80462</v>
      </c>
    </row>
    <row r="567" spans="1:10" x14ac:dyDescent="0.25">
      <c r="A567">
        <v>566</v>
      </c>
      <c r="B567" s="2" t="s">
        <v>11</v>
      </c>
      <c r="C567">
        <v>294</v>
      </c>
      <c r="D567">
        <v>-1</v>
      </c>
      <c r="E567" s="3">
        <v>465478</v>
      </c>
      <c r="F567" s="3">
        <v>102270</v>
      </c>
      <c r="G567" s="3">
        <v>-48795</v>
      </c>
      <c r="H567" s="3">
        <v>5211</v>
      </c>
      <c r="I567" s="3">
        <v>248822</v>
      </c>
      <c r="J567" s="3">
        <v>254033</v>
      </c>
    </row>
    <row r="568" spans="1:10" x14ac:dyDescent="0.25">
      <c r="A568">
        <v>567</v>
      </c>
      <c r="B568" s="2" t="s">
        <v>4</v>
      </c>
      <c r="C568">
        <v>294</v>
      </c>
      <c r="D568">
        <v>-1</v>
      </c>
      <c r="E568" s="3">
        <v>4306612</v>
      </c>
      <c r="F568" s="3">
        <v>1861814</v>
      </c>
      <c r="G568" s="3">
        <v>-36513</v>
      </c>
      <c r="H568" s="3">
        <v>1307840</v>
      </c>
      <c r="I568" s="3">
        <v>529177</v>
      </c>
      <c r="J568" s="3">
        <v>1837017</v>
      </c>
    </row>
    <row r="569" spans="1:10" x14ac:dyDescent="0.25">
      <c r="A569">
        <v>568</v>
      </c>
      <c r="B569" s="2" t="s">
        <v>4</v>
      </c>
      <c r="C569">
        <v>294</v>
      </c>
      <c r="D569">
        <v>-1</v>
      </c>
      <c r="E569" s="3">
        <v>2661190</v>
      </c>
      <c r="F569" s="3">
        <v>1178417</v>
      </c>
      <c r="G569" s="3">
        <v>-10390</v>
      </c>
      <c r="H569" s="3">
        <v>1087499</v>
      </c>
      <c r="I569" s="3">
        <v>399124</v>
      </c>
      <c r="J569" s="3">
        <v>1486623</v>
      </c>
    </row>
    <row r="570" spans="1:10" x14ac:dyDescent="0.25">
      <c r="A570">
        <v>569</v>
      </c>
      <c r="B570" s="2" t="s">
        <v>4</v>
      </c>
      <c r="C570">
        <v>294</v>
      </c>
      <c r="D570">
        <v>-1</v>
      </c>
      <c r="E570" s="3">
        <v>0</v>
      </c>
      <c r="F570" s="3">
        <v>-1228</v>
      </c>
      <c r="G570" s="3">
        <v>-4315</v>
      </c>
      <c r="H570" s="3">
        <v>0</v>
      </c>
      <c r="I570" s="3">
        <v>2888</v>
      </c>
      <c r="J570" s="3">
        <v>2888</v>
      </c>
    </row>
    <row r="571" spans="1:10" x14ac:dyDescent="0.25">
      <c r="A571">
        <v>570</v>
      </c>
      <c r="B571" s="2" t="s">
        <v>4</v>
      </c>
      <c r="C571">
        <v>294</v>
      </c>
      <c r="D571">
        <v>-1</v>
      </c>
      <c r="E571" s="3">
        <v>2023402</v>
      </c>
      <c r="F571" s="3">
        <v>791443</v>
      </c>
      <c r="G571" s="3">
        <v>-3253</v>
      </c>
      <c r="H571" s="3">
        <v>631614</v>
      </c>
      <c r="I571" s="3">
        <v>87997</v>
      </c>
      <c r="J571" s="3">
        <v>719611</v>
      </c>
    </row>
    <row r="572" spans="1:10" x14ac:dyDescent="0.25">
      <c r="A572">
        <v>571</v>
      </c>
      <c r="B572" s="2" t="s">
        <v>4</v>
      </c>
      <c r="C572">
        <v>294</v>
      </c>
      <c r="D572">
        <v>-1</v>
      </c>
      <c r="E572" s="3">
        <v>33625</v>
      </c>
      <c r="F572" s="3">
        <v>-2191</v>
      </c>
      <c r="G572" s="3">
        <v>-2490</v>
      </c>
      <c r="H572" s="3">
        <v>0</v>
      </c>
      <c r="I572" s="3">
        <v>0</v>
      </c>
      <c r="J572" s="3">
        <v>0</v>
      </c>
    </row>
    <row r="573" spans="1:10" x14ac:dyDescent="0.25">
      <c r="A573">
        <v>572</v>
      </c>
      <c r="B573" s="2" t="s">
        <v>4</v>
      </c>
      <c r="C573">
        <v>294</v>
      </c>
      <c r="D573">
        <v>-1</v>
      </c>
      <c r="E573" s="3">
        <v>0</v>
      </c>
      <c r="F573" s="3">
        <v>-996</v>
      </c>
      <c r="G573" s="3">
        <v>-1261</v>
      </c>
      <c r="H573" s="3">
        <v>0</v>
      </c>
      <c r="I573" s="3">
        <v>0</v>
      </c>
      <c r="J573" s="3">
        <v>0</v>
      </c>
    </row>
    <row r="574" spans="1:10" x14ac:dyDescent="0.25">
      <c r="A574">
        <v>573</v>
      </c>
      <c r="B574" s="2" t="s">
        <v>10</v>
      </c>
      <c r="C574">
        <v>294</v>
      </c>
      <c r="D574">
        <v>-1</v>
      </c>
      <c r="E574" s="3">
        <v>0</v>
      </c>
      <c r="F574" s="3">
        <v>-597</v>
      </c>
      <c r="G574" s="3">
        <v>-597</v>
      </c>
      <c r="H574" s="3">
        <v>0</v>
      </c>
      <c r="I574" s="3">
        <v>0</v>
      </c>
      <c r="J574" s="3">
        <v>0</v>
      </c>
    </row>
    <row r="575" spans="1:10" x14ac:dyDescent="0.25">
      <c r="A575">
        <v>574</v>
      </c>
      <c r="B575" s="2" t="s">
        <v>4</v>
      </c>
      <c r="C575">
        <v>294</v>
      </c>
      <c r="D575">
        <v>-1</v>
      </c>
      <c r="E575" s="3">
        <v>0</v>
      </c>
      <c r="F575" s="3">
        <v>0</v>
      </c>
      <c r="G575" s="3">
        <v>-299</v>
      </c>
      <c r="H575" s="3">
        <v>0</v>
      </c>
      <c r="I575" s="3">
        <v>0</v>
      </c>
      <c r="J575" s="3">
        <v>0</v>
      </c>
    </row>
    <row r="576" spans="1:10" x14ac:dyDescent="0.25">
      <c r="A576">
        <v>575</v>
      </c>
      <c r="B576" s="2" t="s">
        <v>10</v>
      </c>
      <c r="C576">
        <v>295</v>
      </c>
      <c r="D576">
        <v>-1</v>
      </c>
      <c r="E576" s="3">
        <v>10058754</v>
      </c>
      <c r="F576" s="3">
        <v>2849233</v>
      </c>
      <c r="G576" s="3">
        <v>-3232059</v>
      </c>
      <c r="H576" s="3">
        <v>4863606</v>
      </c>
      <c r="I576" s="3">
        <v>697471</v>
      </c>
      <c r="J576" s="3">
        <v>5561077</v>
      </c>
    </row>
    <row r="577" spans="1:10" x14ac:dyDescent="0.25">
      <c r="A577">
        <v>576</v>
      </c>
      <c r="B577" s="2" t="s">
        <v>4</v>
      </c>
      <c r="C577">
        <v>295</v>
      </c>
      <c r="D577">
        <v>-1</v>
      </c>
      <c r="E577" s="3">
        <v>1719777</v>
      </c>
      <c r="F577" s="3">
        <v>363540</v>
      </c>
      <c r="G577" s="3">
        <v>-1523402</v>
      </c>
      <c r="H577" s="3">
        <v>663082</v>
      </c>
      <c r="I577" s="3">
        <v>1249120</v>
      </c>
      <c r="J577" s="3">
        <v>1912202</v>
      </c>
    </row>
    <row r="578" spans="1:10" x14ac:dyDescent="0.25">
      <c r="A578">
        <v>577</v>
      </c>
      <c r="B578" s="2" t="s">
        <v>4</v>
      </c>
      <c r="C578">
        <v>295</v>
      </c>
      <c r="D578">
        <v>-1</v>
      </c>
      <c r="E578" s="3">
        <v>6160227</v>
      </c>
      <c r="F578" s="3">
        <v>1639414</v>
      </c>
      <c r="G578" s="3">
        <v>-967304</v>
      </c>
      <c r="H578" s="3">
        <v>1864038</v>
      </c>
      <c r="I578" s="3">
        <v>553509</v>
      </c>
      <c r="J578" s="3">
        <v>2417547</v>
      </c>
    </row>
    <row r="579" spans="1:10" x14ac:dyDescent="0.25">
      <c r="A579">
        <v>578</v>
      </c>
      <c r="B579" s="2" t="s">
        <v>14</v>
      </c>
      <c r="C579">
        <v>295</v>
      </c>
      <c r="D579">
        <v>-1</v>
      </c>
      <c r="E579" s="3">
        <v>2695413</v>
      </c>
      <c r="F579" s="3">
        <v>560413</v>
      </c>
      <c r="G579" s="3">
        <v>-698168</v>
      </c>
      <c r="H579" s="3">
        <v>1065691</v>
      </c>
      <c r="I579" s="3">
        <v>119797</v>
      </c>
      <c r="J579" s="3">
        <v>1185488</v>
      </c>
    </row>
    <row r="580" spans="1:10" x14ac:dyDescent="0.25">
      <c r="A580">
        <v>579</v>
      </c>
      <c r="B580" s="2" t="s">
        <v>4</v>
      </c>
      <c r="C580">
        <v>295</v>
      </c>
      <c r="D580">
        <v>-1</v>
      </c>
      <c r="E580" s="3">
        <v>747461</v>
      </c>
      <c r="F580" s="3">
        <v>209088</v>
      </c>
      <c r="G580" s="3">
        <v>-249120</v>
      </c>
      <c r="H580" s="3">
        <v>240988</v>
      </c>
      <c r="I580" s="3">
        <v>126568</v>
      </c>
      <c r="J580" s="3">
        <v>367556</v>
      </c>
    </row>
    <row r="581" spans="1:10" x14ac:dyDescent="0.25">
      <c r="A581">
        <v>580</v>
      </c>
      <c r="B581" s="2" t="s">
        <v>4</v>
      </c>
      <c r="C581">
        <v>295</v>
      </c>
      <c r="D581">
        <v>-1</v>
      </c>
      <c r="E581" s="3">
        <v>2982374</v>
      </c>
      <c r="F581" s="3">
        <v>-114154</v>
      </c>
      <c r="G581" s="3">
        <v>-230797</v>
      </c>
      <c r="H581" s="3">
        <v>126004</v>
      </c>
      <c r="I581" s="3">
        <v>31667</v>
      </c>
      <c r="J581" s="3">
        <v>157671</v>
      </c>
    </row>
    <row r="582" spans="1:10" x14ac:dyDescent="0.25">
      <c r="A582">
        <v>581</v>
      </c>
      <c r="B582" s="2" t="s">
        <v>4</v>
      </c>
      <c r="C582">
        <v>295</v>
      </c>
      <c r="D582">
        <v>-1</v>
      </c>
      <c r="E582" s="3">
        <v>240258</v>
      </c>
      <c r="F582" s="3">
        <v>-85839</v>
      </c>
      <c r="G582" s="3">
        <v>-164011</v>
      </c>
      <c r="H582" s="3">
        <v>66720</v>
      </c>
      <c r="I582" s="3">
        <v>6406</v>
      </c>
      <c r="J582" s="3">
        <v>73126</v>
      </c>
    </row>
    <row r="583" spans="1:10" x14ac:dyDescent="0.25">
      <c r="A583">
        <v>582</v>
      </c>
      <c r="B583" s="2" t="s">
        <v>17</v>
      </c>
      <c r="C583">
        <v>295</v>
      </c>
      <c r="D583">
        <v>-1</v>
      </c>
      <c r="E583" s="3">
        <v>105125</v>
      </c>
      <c r="F583" s="3">
        <v>21178</v>
      </c>
      <c r="G583" s="3">
        <v>-160360</v>
      </c>
      <c r="H583" s="3">
        <v>26754</v>
      </c>
      <c r="I583" s="3">
        <v>207728</v>
      </c>
      <c r="J583" s="3">
        <v>234482</v>
      </c>
    </row>
    <row r="584" spans="1:10" x14ac:dyDescent="0.25">
      <c r="A584">
        <v>583</v>
      </c>
      <c r="B584" s="2" t="s">
        <v>16</v>
      </c>
      <c r="C584">
        <v>295</v>
      </c>
      <c r="D584">
        <v>-1</v>
      </c>
      <c r="E584" s="3">
        <v>42090</v>
      </c>
      <c r="F584" s="3">
        <v>-40032</v>
      </c>
      <c r="G584" s="3">
        <v>-117905</v>
      </c>
      <c r="H584" s="3">
        <v>39335</v>
      </c>
      <c r="I584" s="3">
        <v>1792</v>
      </c>
      <c r="J584" s="3">
        <v>41127</v>
      </c>
    </row>
    <row r="585" spans="1:10" x14ac:dyDescent="0.25">
      <c r="A585">
        <v>584</v>
      </c>
      <c r="B585" s="2" t="s">
        <v>4</v>
      </c>
      <c r="C585">
        <v>295</v>
      </c>
      <c r="D585">
        <v>-1</v>
      </c>
      <c r="E585" s="3">
        <v>39501</v>
      </c>
      <c r="F585" s="3">
        <v>-56496</v>
      </c>
      <c r="G585" s="3">
        <v>-111565</v>
      </c>
      <c r="H585" s="3">
        <v>52413</v>
      </c>
      <c r="I585" s="3">
        <v>432</v>
      </c>
      <c r="J585" s="3">
        <v>52845</v>
      </c>
    </row>
    <row r="586" spans="1:10" x14ac:dyDescent="0.25">
      <c r="A586">
        <v>585</v>
      </c>
      <c r="B586" s="2" t="s">
        <v>4</v>
      </c>
      <c r="C586">
        <v>295</v>
      </c>
      <c r="D586">
        <v>-1</v>
      </c>
      <c r="E586" s="3">
        <v>94968</v>
      </c>
      <c r="F586" s="3">
        <v>2124</v>
      </c>
      <c r="G586" s="3">
        <v>-106021</v>
      </c>
      <c r="H586" s="3">
        <v>84910</v>
      </c>
      <c r="I586" s="3">
        <v>18190</v>
      </c>
      <c r="J586" s="3">
        <v>103100</v>
      </c>
    </row>
    <row r="587" spans="1:10" x14ac:dyDescent="0.25">
      <c r="A587">
        <v>586</v>
      </c>
      <c r="B587" s="2" t="s">
        <v>10</v>
      </c>
      <c r="C587">
        <v>295</v>
      </c>
      <c r="D587">
        <v>-1</v>
      </c>
      <c r="E587" s="3">
        <v>10841931</v>
      </c>
      <c r="F587" s="3">
        <v>3017892</v>
      </c>
      <c r="G587" s="3">
        <v>-101673</v>
      </c>
      <c r="H587" s="3">
        <v>2724822</v>
      </c>
      <c r="I587" s="3">
        <v>2348005</v>
      </c>
      <c r="J587" s="3">
        <v>5072827</v>
      </c>
    </row>
    <row r="588" spans="1:10" x14ac:dyDescent="0.25">
      <c r="A588">
        <v>587</v>
      </c>
      <c r="B588" s="2" t="s">
        <v>4</v>
      </c>
      <c r="C588">
        <v>295</v>
      </c>
      <c r="D588">
        <v>-1</v>
      </c>
      <c r="E588" s="3">
        <v>290746</v>
      </c>
      <c r="F588" s="3">
        <v>-15402</v>
      </c>
      <c r="G588" s="3">
        <v>-99416</v>
      </c>
      <c r="H588" s="3">
        <v>66487</v>
      </c>
      <c r="I588" s="3">
        <v>14174</v>
      </c>
      <c r="J588" s="3">
        <v>80661</v>
      </c>
    </row>
    <row r="589" spans="1:10" x14ac:dyDescent="0.25">
      <c r="A589">
        <v>588</v>
      </c>
      <c r="B589" s="2" t="s">
        <v>10</v>
      </c>
      <c r="C589">
        <v>295</v>
      </c>
      <c r="D589">
        <v>-1</v>
      </c>
      <c r="E589" s="3">
        <v>620328</v>
      </c>
      <c r="F589" s="3">
        <v>129556</v>
      </c>
      <c r="G589" s="3">
        <v>-65160</v>
      </c>
      <c r="H589" s="3">
        <v>168127</v>
      </c>
      <c r="I589" s="3">
        <v>11419</v>
      </c>
      <c r="J589" s="3">
        <v>179546</v>
      </c>
    </row>
    <row r="590" spans="1:10" x14ac:dyDescent="0.25">
      <c r="A590">
        <v>589</v>
      </c>
      <c r="B590" s="2" t="s">
        <v>4</v>
      </c>
      <c r="C590">
        <v>295</v>
      </c>
      <c r="D590">
        <v>-1</v>
      </c>
      <c r="E590" s="3">
        <v>191728</v>
      </c>
      <c r="F590" s="3">
        <v>70106</v>
      </c>
      <c r="G590" s="3">
        <v>-60944</v>
      </c>
      <c r="H590" s="3">
        <v>122519</v>
      </c>
      <c r="I590" s="3">
        <v>2091</v>
      </c>
      <c r="J590" s="3">
        <v>124610</v>
      </c>
    </row>
    <row r="591" spans="1:10" x14ac:dyDescent="0.25">
      <c r="A591">
        <v>590</v>
      </c>
      <c r="B591" s="2" t="s">
        <v>4</v>
      </c>
      <c r="C591">
        <v>295</v>
      </c>
      <c r="D591">
        <v>-1</v>
      </c>
      <c r="E591" s="3">
        <v>425280</v>
      </c>
      <c r="F591" s="3">
        <v>-1792</v>
      </c>
      <c r="G591" s="3">
        <v>-51650</v>
      </c>
      <c r="H591" s="3">
        <v>0</v>
      </c>
      <c r="I591" s="3">
        <v>0</v>
      </c>
      <c r="J591" s="3">
        <v>0</v>
      </c>
    </row>
    <row r="592" spans="1:10" x14ac:dyDescent="0.25">
      <c r="A592">
        <v>591</v>
      </c>
      <c r="B592" s="2" t="s">
        <v>4</v>
      </c>
      <c r="C592">
        <v>295</v>
      </c>
      <c r="D592">
        <v>-1</v>
      </c>
      <c r="E592" s="3">
        <v>1049392</v>
      </c>
      <c r="F592" s="3">
        <v>255693</v>
      </c>
      <c r="G592" s="3">
        <v>-40198</v>
      </c>
      <c r="H592" s="3">
        <v>256357</v>
      </c>
      <c r="I592" s="3">
        <v>29775</v>
      </c>
      <c r="J592" s="3">
        <v>286132</v>
      </c>
    </row>
    <row r="593" spans="1:10" x14ac:dyDescent="0.25">
      <c r="A593">
        <v>592</v>
      </c>
      <c r="B593" s="2" t="s">
        <v>4</v>
      </c>
      <c r="C593">
        <v>295</v>
      </c>
      <c r="D593">
        <v>-1</v>
      </c>
      <c r="E593" s="3">
        <v>38704</v>
      </c>
      <c r="F593" s="3">
        <v>9792</v>
      </c>
      <c r="G593" s="3">
        <v>-38704</v>
      </c>
      <c r="H593" s="3">
        <v>41559</v>
      </c>
      <c r="I593" s="3">
        <v>3353</v>
      </c>
      <c r="J593" s="3">
        <v>44912</v>
      </c>
    </row>
    <row r="594" spans="1:10" x14ac:dyDescent="0.25">
      <c r="A594">
        <v>593</v>
      </c>
      <c r="B594" s="2" t="s">
        <v>4</v>
      </c>
      <c r="C594">
        <v>295</v>
      </c>
      <c r="D594">
        <v>-1</v>
      </c>
      <c r="E594" s="3">
        <v>13543</v>
      </c>
      <c r="F594" s="3">
        <v>-5643</v>
      </c>
      <c r="G594" s="3">
        <v>-34654</v>
      </c>
      <c r="H594" s="3">
        <v>17593</v>
      </c>
      <c r="I594" s="3">
        <v>9294</v>
      </c>
      <c r="J594" s="3">
        <v>26887</v>
      </c>
    </row>
    <row r="595" spans="1:10" x14ac:dyDescent="0.25">
      <c r="A595">
        <v>594</v>
      </c>
      <c r="B595" s="2" t="s">
        <v>4</v>
      </c>
      <c r="C595">
        <v>295</v>
      </c>
      <c r="D595">
        <v>-1</v>
      </c>
      <c r="E595" s="3">
        <v>26422</v>
      </c>
      <c r="F595" s="3">
        <v>-15070</v>
      </c>
      <c r="G595" s="3">
        <v>-33891</v>
      </c>
      <c r="H595" s="3">
        <v>17726</v>
      </c>
      <c r="I595" s="3">
        <v>0</v>
      </c>
      <c r="J595" s="3">
        <v>17726</v>
      </c>
    </row>
    <row r="596" spans="1:10" x14ac:dyDescent="0.25">
      <c r="A596">
        <v>595</v>
      </c>
      <c r="B596" s="2" t="s">
        <v>4</v>
      </c>
      <c r="C596">
        <v>295</v>
      </c>
      <c r="D596">
        <v>-1</v>
      </c>
      <c r="E596" s="3">
        <v>100013</v>
      </c>
      <c r="F596" s="3">
        <v>33</v>
      </c>
      <c r="G596" s="3">
        <v>-29410</v>
      </c>
      <c r="H596" s="3">
        <v>24929</v>
      </c>
      <c r="I596" s="3">
        <v>6805</v>
      </c>
      <c r="J596" s="3">
        <v>31734</v>
      </c>
    </row>
    <row r="597" spans="1:10" x14ac:dyDescent="0.25">
      <c r="A597">
        <v>596</v>
      </c>
      <c r="B597" s="2" t="s">
        <v>10</v>
      </c>
      <c r="C597">
        <v>295</v>
      </c>
      <c r="D597">
        <v>-1</v>
      </c>
      <c r="E597" s="3">
        <v>198201</v>
      </c>
      <c r="F597" s="3">
        <v>32198</v>
      </c>
      <c r="G597" s="3">
        <v>-24464</v>
      </c>
      <c r="H597" s="3">
        <v>87499</v>
      </c>
      <c r="I597" s="3">
        <v>102038</v>
      </c>
      <c r="J597" s="3">
        <v>189537</v>
      </c>
    </row>
    <row r="598" spans="1:10" x14ac:dyDescent="0.25">
      <c r="A598">
        <v>597</v>
      </c>
      <c r="B598" s="2" t="s">
        <v>4</v>
      </c>
      <c r="C598">
        <v>295</v>
      </c>
      <c r="D598">
        <v>-1</v>
      </c>
      <c r="E598" s="3">
        <v>3087</v>
      </c>
      <c r="F598" s="3">
        <v>-13775</v>
      </c>
      <c r="G598" s="3">
        <v>-17460</v>
      </c>
      <c r="H598" s="3">
        <v>2058</v>
      </c>
      <c r="I598" s="3">
        <v>0</v>
      </c>
      <c r="J598" s="3">
        <v>2058</v>
      </c>
    </row>
    <row r="599" spans="1:10" x14ac:dyDescent="0.25">
      <c r="A599">
        <v>598</v>
      </c>
      <c r="B599" s="2" t="s">
        <v>4</v>
      </c>
      <c r="C599">
        <v>295</v>
      </c>
      <c r="D599">
        <v>-1</v>
      </c>
      <c r="E599" s="3">
        <v>1129</v>
      </c>
      <c r="F599" s="3">
        <v>-7369</v>
      </c>
      <c r="G599" s="3">
        <v>-16730</v>
      </c>
      <c r="H599" s="3">
        <v>10589</v>
      </c>
      <c r="I599" s="3">
        <v>20945</v>
      </c>
      <c r="J599" s="3">
        <v>31534</v>
      </c>
    </row>
    <row r="600" spans="1:10" x14ac:dyDescent="0.25">
      <c r="A600">
        <v>599</v>
      </c>
      <c r="B600" s="2" t="s">
        <v>4</v>
      </c>
      <c r="C600">
        <v>295</v>
      </c>
      <c r="D600">
        <v>-1</v>
      </c>
      <c r="E600" s="3">
        <v>0</v>
      </c>
      <c r="F600" s="3">
        <v>-10755</v>
      </c>
      <c r="G600" s="3">
        <v>-15966</v>
      </c>
      <c r="H600" s="3">
        <v>0</v>
      </c>
      <c r="I600" s="3">
        <v>564</v>
      </c>
      <c r="J600" s="3">
        <v>564</v>
      </c>
    </row>
    <row r="601" spans="1:10" x14ac:dyDescent="0.25">
      <c r="A601">
        <v>600</v>
      </c>
      <c r="B601" s="2" t="s">
        <v>4</v>
      </c>
      <c r="C601">
        <v>295</v>
      </c>
      <c r="D601">
        <v>-1</v>
      </c>
      <c r="E601" s="3">
        <v>101474</v>
      </c>
      <c r="F601" s="3">
        <v>43650</v>
      </c>
      <c r="G601" s="3">
        <v>-10854</v>
      </c>
      <c r="H601" s="3">
        <v>52911</v>
      </c>
      <c r="I601" s="3">
        <v>100</v>
      </c>
      <c r="J601" s="3">
        <v>53011</v>
      </c>
    </row>
    <row r="602" spans="1:10" x14ac:dyDescent="0.25">
      <c r="A602">
        <v>601</v>
      </c>
      <c r="B602" s="2" t="s">
        <v>4</v>
      </c>
      <c r="C602">
        <v>295</v>
      </c>
      <c r="D602">
        <v>-1</v>
      </c>
      <c r="E602" s="3">
        <v>71699</v>
      </c>
      <c r="F602" s="3">
        <v>43683</v>
      </c>
      <c r="G602" s="3">
        <v>-10821</v>
      </c>
      <c r="H602" s="3">
        <v>54172</v>
      </c>
      <c r="I602" s="3">
        <v>199</v>
      </c>
      <c r="J602" s="3">
        <v>54371</v>
      </c>
    </row>
    <row r="603" spans="1:10" x14ac:dyDescent="0.25">
      <c r="A603">
        <v>602</v>
      </c>
      <c r="B603" s="2" t="s">
        <v>4</v>
      </c>
      <c r="C603">
        <v>295</v>
      </c>
      <c r="D603">
        <v>-1</v>
      </c>
      <c r="E603" s="3">
        <v>2257</v>
      </c>
      <c r="F603" s="3">
        <v>-6307</v>
      </c>
      <c r="G603" s="3">
        <v>-9062</v>
      </c>
      <c r="H603" s="3">
        <v>0</v>
      </c>
      <c r="I603" s="3">
        <v>2324</v>
      </c>
      <c r="J603" s="3">
        <v>2324</v>
      </c>
    </row>
    <row r="604" spans="1:10" x14ac:dyDescent="0.25">
      <c r="A604">
        <v>603</v>
      </c>
      <c r="B604" s="2" t="s">
        <v>4</v>
      </c>
      <c r="C604">
        <v>295</v>
      </c>
      <c r="D604">
        <v>-1</v>
      </c>
      <c r="E604" s="3">
        <v>1004182</v>
      </c>
      <c r="F604" s="3">
        <v>402875</v>
      </c>
      <c r="G604" s="3">
        <v>-8365</v>
      </c>
      <c r="H604" s="3">
        <v>341300</v>
      </c>
      <c r="I604" s="3">
        <v>23269</v>
      </c>
      <c r="J604" s="3">
        <v>364569</v>
      </c>
    </row>
    <row r="605" spans="1:10" x14ac:dyDescent="0.25">
      <c r="A605">
        <v>604</v>
      </c>
      <c r="B605" s="2" t="s">
        <v>4</v>
      </c>
      <c r="C605">
        <v>295</v>
      </c>
      <c r="D605">
        <v>-1</v>
      </c>
      <c r="E605" s="3">
        <v>3319</v>
      </c>
      <c r="F605" s="3">
        <v>-2689</v>
      </c>
      <c r="G605" s="3">
        <v>-7236</v>
      </c>
      <c r="H605" s="3">
        <v>3983</v>
      </c>
      <c r="I605" s="3">
        <v>0</v>
      </c>
      <c r="J605" s="3">
        <v>3983</v>
      </c>
    </row>
    <row r="606" spans="1:10" x14ac:dyDescent="0.25">
      <c r="A606">
        <v>605</v>
      </c>
      <c r="B606" s="2" t="s">
        <v>4</v>
      </c>
      <c r="C606">
        <v>295</v>
      </c>
      <c r="D606">
        <v>-1</v>
      </c>
      <c r="E606" s="3">
        <v>3751</v>
      </c>
      <c r="F606" s="3">
        <v>-963</v>
      </c>
      <c r="G606" s="3">
        <v>-7137</v>
      </c>
      <c r="H606" s="3">
        <v>0</v>
      </c>
      <c r="I606" s="3">
        <v>6672</v>
      </c>
      <c r="J606" s="3">
        <v>6672</v>
      </c>
    </row>
    <row r="607" spans="1:10" x14ac:dyDescent="0.25">
      <c r="A607">
        <v>606</v>
      </c>
      <c r="B607" s="2" t="s">
        <v>4</v>
      </c>
      <c r="C607">
        <v>295</v>
      </c>
      <c r="D607">
        <v>-1</v>
      </c>
      <c r="E607" s="3">
        <v>63700</v>
      </c>
      <c r="F607" s="3">
        <v>5344</v>
      </c>
      <c r="G607" s="3">
        <v>-6373</v>
      </c>
      <c r="H607" s="3">
        <v>10888</v>
      </c>
      <c r="I607" s="3">
        <v>100</v>
      </c>
      <c r="J607" s="3">
        <v>10988</v>
      </c>
    </row>
    <row r="608" spans="1:10" x14ac:dyDescent="0.25">
      <c r="A608">
        <v>607</v>
      </c>
      <c r="B608" s="2" t="s">
        <v>4</v>
      </c>
      <c r="C608">
        <v>295</v>
      </c>
      <c r="D608">
        <v>-1</v>
      </c>
      <c r="E608" s="3">
        <v>69209</v>
      </c>
      <c r="F608" s="3">
        <v>51683</v>
      </c>
      <c r="G608" s="3">
        <v>-4249</v>
      </c>
      <c r="H608" s="3">
        <v>14174</v>
      </c>
      <c r="I608" s="3">
        <v>20779</v>
      </c>
      <c r="J608" s="3">
        <v>34953</v>
      </c>
    </row>
    <row r="609" spans="1:10" x14ac:dyDescent="0.25">
      <c r="A609">
        <v>608</v>
      </c>
      <c r="B609" s="2" t="s">
        <v>4</v>
      </c>
      <c r="C609">
        <v>295</v>
      </c>
      <c r="D609">
        <v>-1</v>
      </c>
      <c r="E609" s="3">
        <v>0</v>
      </c>
      <c r="F609" s="3">
        <v>-564</v>
      </c>
      <c r="G609" s="3">
        <v>-3850</v>
      </c>
      <c r="H609" s="3">
        <v>0</v>
      </c>
      <c r="I609" s="3">
        <v>0</v>
      </c>
      <c r="J609" s="3">
        <v>0</v>
      </c>
    </row>
    <row r="610" spans="1:10" x14ac:dyDescent="0.25">
      <c r="A610">
        <v>609</v>
      </c>
      <c r="B610" s="2" t="s">
        <v>4</v>
      </c>
      <c r="C610">
        <v>295</v>
      </c>
      <c r="D610">
        <v>-1</v>
      </c>
      <c r="E610" s="3">
        <v>253137</v>
      </c>
      <c r="F610" s="3">
        <v>44613</v>
      </c>
      <c r="G610" s="3">
        <v>-3419</v>
      </c>
      <c r="H610" s="3">
        <v>42654</v>
      </c>
      <c r="I610" s="3">
        <v>4315</v>
      </c>
      <c r="J610" s="3">
        <v>46969</v>
      </c>
    </row>
    <row r="611" spans="1:10" x14ac:dyDescent="0.25">
      <c r="A611">
        <v>610</v>
      </c>
      <c r="B611" s="2" t="s">
        <v>4</v>
      </c>
      <c r="C611">
        <v>295</v>
      </c>
      <c r="D611">
        <v>-1</v>
      </c>
      <c r="E611" s="3">
        <v>100079</v>
      </c>
      <c r="F611" s="3">
        <v>3552</v>
      </c>
      <c r="G611" s="3">
        <v>-2091</v>
      </c>
      <c r="H611" s="3">
        <v>4846</v>
      </c>
      <c r="I611" s="3">
        <v>0</v>
      </c>
      <c r="J611" s="3">
        <v>4846</v>
      </c>
    </row>
    <row r="612" spans="1:10" x14ac:dyDescent="0.25">
      <c r="A612">
        <v>611</v>
      </c>
      <c r="B612" s="2" t="s">
        <v>4</v>
      </c>
      <c r="C612">
        <v>295</v>
      </c>
      <c r="D612">
        <v>-1</v>
      </c>
      <c r="E612" s="3">
        <v>20879</v>
      </c>
      <c r="F612" s="3">
        <v>7037</v>
      </c>
      <c r="G612" s="3">
        <v>-1892</v>
      </c>
      <c r="H612" s="3">
        <v>4182</v>
      </c>
      <c r="I612" s="3">
        <v>6838</v>
      </c>
      <c r="J612" s="3">
        <v>11020</v>
      </c>
    </row>
    <row r="613" spans="1:10" x14ac:dyDescent="0.25">
      <c r="A613">
        <v>612</v>
      </c>
      <c r="B613" s="2" t="s">
        <v>4</v>
      </c>
      <c r="C613">
        <v>295</v>
      </c>
      <c r="D613">
        <v>-1</v>
      </c>
      <c r="E613" s="3">
        <v>0</v>
      </c>
      <c r="F613" s="3">
        <v>-1593</v>
      </c>
      <c r="G613" s="3">
        <v>-1660</v>
      </c>
      <c r="H613" s="3">
        <v>0</v>
      </c>
      <c r="I613" s="3">
        <v>0</v>
      </c>
      <c r="J613" s="3">
        <v>0</v>
      </c>
    </row>
    <row r="614" spans="1:10" x14ac:dyDescent="0.25">
      <c r="A614">
        <v>613</v>
      </c>
      <c r="B614" s="2" t="s">
        <v>4</v>
      </c>
      <c r="C614">
        <v>295</v>
      </c>
      <c r="D614">
        <v>-1</v>
      </c>
      <c r="E614" s="3">
        <v>0</v>
      </c>
      <c r="F614" s="3">
        <v>-66</v>
      </c>
      <c r="G614" s="3">
        <v>-1427</v>
      </c>
      <c r="H614" s="3">
        <v>0</v>
      </c>
      <c r="I614" s="3">
        <v>332</v>
      </c>
      <c r="J614" s="3">
        <v>332</v>
      </c>
    </row>
    <row r="615" spans="1:10" x14ac:dyDescent="0.25">
      <c r="A615">
        <v>614</v>
      </c>
      <c r="B615" s="2" t="s">
        <v>4</v>
      </c>
      <c r="C615">
        <v>295</v>
      </c>
      <c r="D615">
        <v>-1</v>
      </c>
      <c r="E615" s="3">
        <v>33559</v>
      </c>
      <c r="F615" s="3">
        <v>-597</v>
      </c>
      <c r="G615" s="3">
        <v>-1228</v>
      </c>
      <c r="H615" s="3">
        <v>432</v>
      </c>
      <c r="I615" s="3">
        <v>52612</v>
      </c>
      <c r="J615" s="3">
        <v>53044</v>
      </c>
    </row>
    <row r="616" spans="1:10" x14ac:dyDescent="0.25">
      <c r="A616">
        <v>615</v>
      </c>
      <c r="B616" s="2" t="s">
        <v>4</v>
      </c>
      <c r="C616">
        <v>295</v>
      </c>
      <c r="D616">
        <v>-1</v>
      </c>
      <c r="E616" s="3">
        <v>7170</v>
      </c>
      <c r="F616" s="3">
        <v>-996</v>
      </c>
      <c r="G616" s="3">
        <v>-963</v>
      </c>
      <c r="H616" s="3">
        <v>0</v>
      </c>
      <c r="I616" s="3">
        <v>0</v>
      </c>
      <c r="J616" s="3">
        <v>0</v>
      </c>
    </row>
    <row r="617" spans="1:10" x14ac:dyDescent="0.25">
      <c r="A617">
        <v>616</v>
      </c>
      <c r="B617" s="2" t="s">
        <v>4</v>
      </c>
      <c r="C617">
        <v>295</v>
      </c>
      <c r="D617">
        <v>-1</v>
      </c>
      <c r="E617" s="3">
        <v>0</v>
      </c>
      <c r="F617" s="3">
        <v>-929</v>
      </c>
      <c r="G617" s="3">
        <v>-929</v>
      </c>
      <c r="H617" s="3">
        <v>0</v>
      </c>
      <c r="I617" s="3">
        <v>0</v>
      </c>
      <c r="J617" s="3">
        <v>0</v>
      </c>
    </row>
    <row r="618" spans="1:10" x14ac:dyDescent="0.25">
      <c r="A618">
        <v>617</v>
      </c>
      <c r="B618" s="2" t="s">
        <v>4</v>
      </c>
      <c r="C618">
        <v>295</v>
      </c>
      <c r="D618">
        <v>-1</v>
      </c>
      <c r="E618" s="3">
        <v>33128</v>
      </c>
      <c r="F618" s="3">
        <v>664</v>
      </c>
      <c r="G618" s="3">
        <v>-697</v>
      </c>
      <c r="H618" s="3">
        <v>498</v>
      </c>
      <c r="I618" s="3">
        <v>232</v>
      </c>
      <c r="J618" s="3">
        <v>730</v>
      </c>
    </row>
    <row r="619" spans="1:10" x14ac:dyDescent="0.25">
      <c r="A619">
        <v>618</v>
      </c>
      <c r="B619" s="2" t="s">
        <v>4</v>
      </c>
      <c r="C619">
        <v>295</v>
      </c>
      <c r="D619">
        <v>-1</v>
      </c>
      <c r="E619" s="3">
        <v>0</v>
      </c>
      <c r="F619" s="3">
        <v>0</v>
      </c>
      <c r="G619" s="3">
        <v>-398</v>
      </c>
      <c r="H619" s="3">
        <v>0</v>
      </c>
      <c r="I619" s="3">
        <v>0</v>
      </c>
      <c r="J619" s="3">
        <v>0</v>
      </c>
    </row>
    <row r="620" spans="1:10" x14ac:dyDescent="0.25">
      <c r="A620">
        <v>619</v>
      </c>
      <c r="B620" s="2" t="s">
        <v>4</v>
      </c>
      <c r="C620">
        <v>295</v>
      </c>
      <c r="D620">
        <v>-1</v>
      </c>
      <c r="E620" s="3">
        <v>25161</v>
      </c>
      <c r="F620" s="3">
        <v>5643</v>
      </c>
      <c r="G620" s="3">
        <v>-365</v>
      </c>
      <c r="H620" s="3">
        <v>6008</v>
      </c>
      <c r="I620" s="3">
        <v>0</v>
      </c>
      <c r="J620" s="3">
        <v>6008</v>
      </c>
    </row>
    <row r="621" spans="1:10" x14ac:dyDescent="0.25">
      <c r="A621">
        <v>620</v>
      </c>
      <c r="B621" s="2" t="s">
        <v>4</v>
      </c>
      <c r="C621">
        <v>295</v>
      </c>
      <c r="D621">
        <v>-1</v>
      </c>
      <c r="E621" s="3">
        <v>398</v>
      </c>
      <c r="F621" s="3">
        <v>-232</v>
      </c>
      <c r="G621" s="3">
        <v>-232</v>
      </c>
      <c r="H621" s="3">
        <v>0</v>
      </c>
      <c r="I621" s="3">
        <v>0</v>
      </c>
      <c r="J621" s="3">
        <v>0</v>
      </c>
    </row>
    <row r="622" spans="1:10" x14ac:dyDescent="0.25">
      <c r="A622">
        <v>621</v>
      </c>
      <c r="B622" s="2" t="s">
        <v>4</v>
      </c>
      <c r="C622">
        <v>295</v>
      </c>
      <c r="D622">
        <v>-1</v>
      </c>
      <c r="E622" s="3">
        <v>0</v>
      </c>
      <c r="F622" s="3">
        <v>-33</v>
      </c>
      <c r="G622" s="3">
        <v>-100</v>
      </c>
      <c r="H622" s="3">
        <v>0</v>
      </c>
      <c r="I622" s="3">
        <v>0</v>
      </c>
      <c r="J622" s="3">
        <v>0</v>
      </c>
    </row>
    <row r="623" spans="1:10" x14ac:dyDescent="0.25">
      <c r="A623">
        <v>622</v>
      </c>
      <c r="B623" s="2" t="s">
        <v>4</v>
      </c>
      <c r="C623">
        <v>295</v>
      </c>
      <c r="D623">
        <v>-1</v>
      </c>
      <c r="E623" s="3">
        <v>0</v>
      </c>
      <c r="F623" s="3">
        <v>-66</v>
      </c>
      <c r="G623" s="3">
        <v>-66</v>
      </c>
      <c r="H623" s="3">
        <v>0</v>
      </c>
      <c r="I623" s="3">
        <v>0</v>
      </c>
      <c r="J623" s="3">
        <v>0</v>
      </c>
    </row>
    <row r="624" spans="1:10" x14ac:dyDescent="0.25">
      <c r="A624">
        <v>623</v>
      </c>
      <c r="B624" s="2" t="s">
        <v>4</v>
      </c>
      <c r="C624">
        <v>295</v>
      </c>
      <c r="D624">
        <v>-1</v>
      </c>
      <c r="E624" s="3">
        <v>0</v>
      </c>
      <c r="F624" s="3">
        <v>0</v>
      </c>
      <c r="G624" s="3">
        <v>-33</v>
      </c>
      <c r="H624" s="3">
        <v>0</v>
      </c>
      <c r="I624" s="3">
        <v>0</v>
      </c>
      <c r="J624" s="3">
        <v>0</v>
      </c>
    </row>
    <row r="625" spans="1:10" x14ac:dyDescent="0.25">
      <c r="A625">
        <v>624</v>
      </c>
      <c r="B625" s="2" t="s">
        <v>10</v>
      </c>
      <c r="C625">
        <v>296</v>
      </c>
      <c r="D625">
        <v>-1</v>
      </c>
      <c r="E625" s="3">
        <v>12255892</v>
      </c>
      <c r="F625" s="3">
        <v>3787327</v>
      </c>
      <c r="G625" s="3">
        <v>-1436234</v>
      </c>
      <c r="H625" s="3">
        <v>3946226</v>
      </c>
      <c r="I625" s="3">
        <v>1135365</v>
      </c>
      <c r="J625" s="3">
        <v>5081591</v>
      </c>
    </row>
    <row r="626" spans="1:10" x14ac:dyDescent="0.25">
      <c r="A626">
        <v>625</v>
      </c>
      <c r="B626" s="2" t="s">
        <v>19</v>
      </c>
      <c r="C626">
        <v>296</v>
      </c>
      <c r="D626">
        <v>-1</v>
      </c>
      <c r="E626" s="3">
        <v>3917380</v>
      </c>
      <c r="F626" s="3">
        <v>1486158</v>
      </c>
      <c r="G626" s="3">
        <v>-891423</v>
      </c>
      <c r="H626" s="3">
        <v>1275941</v>
      </c>
      <c r="I626" s="3">
        <v>145157</v>
      </c>
      <c r="J626" s="3">
        <v>1421098</v>
      </c>
    </row>
    <row r="627" spans="1:10" x14ac:dyDescent="0.25">
      <c r="A627">
        <v>626</v>
      </c>
      <c r="B627" s="2" t="s">
        <v>10</v>
      </c>
      <c r="C627">
        <v>296</v>
      </c>
      <c r="D627">
        <v>-1</v>
      </c>
      <c r="E627" s="3">
        <v>4891555</v>
      </c>
      <c r="F627" s="3">
        <v>1014771</v>
      </c>
      <c r="G627" s="3">
        <v>-472283</v>
      </c>
      <c r="H627" s="3">
        <v>980814</v>
      </c>
      <c r="I627" s="3">
        <v>275675</v>
      </c>
      <c r="J627" s="3">
        <v>1256489</v>
      </c>
    </row>
    <row r="628" spans="1:10" x14ac:dyDescent="0.25">
      <c r="A628">
        <v>627</v>
      </c>
      <c r="B628" s="2" t="s">
        <v>4</v>
      </c>
      <c r="C628">
        <v>296</v>
      </c>
      <c r="D628">
        <v>-1</v>
      </c>
      <c r="E628" s="3">
        <v>0</v>
      </c>
      <c r="F628" s="3">
        <v>-1461</v>
      </c>
      <c r="G628" s="3">
        <v>-1494</v>
      </c>
      <c r="H628" s="3">
        <v>0</v>
      </c>
      <c r="I628" s="3">
        <v>0</v>
      </c>
      <c r="J628" s="3">
        <v>0</v>
      </c>
    </row>
    <row r="629" spans="1:10" x14ac:dyDescent="0.25">
      <c r="A629">
        <v>628</v>
      </c>
      <c r="B629" s="2" t="s">
        <v>4</v>
      </c>
      <c r="C629">
        <v>296</v>
      </c>
      <c r="D629">
        <v>-1</v>
      </c>
      <c r="E629" s="3">
        <v>0</v>
      </c>
      <c r="F629" s="3">
        <v>0</v>
      </c>
      <c r="G629" s="3">
        <v>-66</v>
      </c>
      <c r="H629" s="3">
        <v>0</v>
      </c>
      <c r="I629" s="3">
        <v>0</v>
      </c>
      <c r="J629" s="3">
        <v>0</v>
      </c>
    </row>
    <row r="630" spans="1:10" x14ac:dyDescent="0.25">
      <c r="A630">
        <v>629</v>
      </c>
      <c r="B630" s="2" t="s">
        <v>4</v>
      </c>
      <c r="C630">
        <v>297</v>
      </c>
      <c r="D630">
        <v>-1</v>
      </c>
      <c r="E630" s="3">
        <v>23450906</v>
      </c>
      <c r="F630" s="3">
        <v>5953894</v>
      </c>
      <c r="G630" s="3">
        <v>-1944566</v>
      </c>
      <c r="H630" s="3">
        <v>5541061</v>
      </c>
      <c r="I630" s="3">
        <v>2253900</v>
      </c>
      <c r="J630" s="3">
        <v>7794961</v>
      </c>
    </row>
    <row r="631" spans="1:10" x14ac:dyDescent="0.25">
      <c r="A631">
        <v>630</v>
      </c>
      <c r="B631" s="2" t="s">
        <v>10</v>
      </c>
      <c r="C631">
        <v>297</v>
      </c>
      <c r="D631">
        <v>-1</v>
      </c>
      <c r="E631" s="3">
        <v>1849532</v>
      </c>
      <c r="F631" s="3">
        <v>501925</v>
      </c>
      <c r="G631" s="3">
        <v>-1621755</v>
      </c>
      <c r="H631" s="3">
        <v>1659430</v>
      </c>
      <c r="I631" s="3">
        <v>492100</v>
      </c>
      <c r="J631" s="3">
        <v>2151530</v>
      </c>
    </row>
    <row r="632" spans="1:10" x14ac:dyDescent="0.25">
      <c r="A632">
        <v>631</v>
      </c>
      <c r="B632" s="2" t="s">
        <v>14</v>
      </c>
      <c r="C632">
        <v>297</v>
      </c>
      <c r="D632">
        <v>-1</v>
      </c>
      <c r="E632" s="3">
        <v>4244573</v>
      </c>
      <c r="F632" s="3">
        <v>1766813</v>
      </c>
      <c r="G632" s="3">
        <v>-81557</v>
      </c>
      <c r="H632" s="3">
        <v>1301998</v>
      </c>
      <c r="I632" s="3">
        <v>340470</v>
      </c>
      <c r="J632" s="3">
        <v>1642468</v>
      </c>
    </row>
    <row r="633" spans="1:10" x14ac:dyDescent="0.25">
      <c r="A633">
        <v>632</v>
      </c>
      <c r="B633" s="2" t="s">
        <v>4</v>
      </c>
      <c r="C633">
        <v>297</v>
      </c>
      <c r="D633">
        <v>-1</v>
      </c>
      <c r="E633" s="3">
        <v>75483</v>
      </c>
      <c r="F633" s="3">
        <v>29576</v>
      </c>
      <c r="G633" s="3">
        <v>-11120</v>
      </c>
      <c r="H633" s="3">
        <v>42588</v>
      </c>
      <c r="I633" s="3">
        <v>1095</v>
      </c>
      <c r="J633" s="3">
        <v>43683</v>
      </c>
    </row>
    <row r="634" spans="1:10" x14ac:dyDescent="0.25">
      <c r="A634">
        <v>633</v>
      </c>
      <c r="B634" s="2" t="s">
        <v>4</v>
      </c>
      <c r="C634">
        <v>297</v>
      </c>
      <c r="D634">
        <v>-1</v>
      </c>
      <c r="E634" s="3">
        <v>0</v>
      </c>
      <c r="F634" s="3">
        <v>0</v>
      </c>
      <c r="G634" s="3">
        <v>-730</v>
      </c>
      <c r="H634" s="3">
        <v>0</v>
      </c>
      <c r="I634" s="3">
        <v>0</v>
      </c>
      <c r="J634" s="3">
        <v>0</v>
      </c>
    </row>
    <row r="635" spans="1:10" x14ac:dyDescent="0.25">
      <c r="A635">
        <v>634</v>
      </c>
      <c r="B635" s="2" t="s">
        <v>4</v>
      </c>
      <c r="C635">
        <v>297</v>
      </c>
      <c r="D635">
        <v>-1</v>
      </c>
      <c r="E635" s="3">
        <v>3153</v>
      </c>
      <c r="F635" s="3">
        <v>531</v>
      </c>
      <c r="G635" s="3">
        <v>-199</v>
      </c>
      <c r="H635" s="3">
        <v>299</v>
      </c>
      <c r="I635" s="3">
        <v>0</v>
      </c>
      <c r="J635" s="3">
        <v>299</v>
      </c>
    </row>
    <row r="636" spans="1:10" x14ac:dyDescent="0.25">
      <c r="A636">
        <v>635</v>
      </c>
      <c r="B636" s="2" t="s">
        <v>4</v>
      </c>
      <c r="C636">
        <v>297</v>
      </c>
      <c r="D636">
        <v>-1</v>
      </c>
      <c r="E636" s="3">
        <v>0</v>
      </c>
      <c r="F636" s="3">
        <v>0</v>
      </c>
      <c r="G636" s="3">
        <v>-100</v>
      </c>
      <c r="H636" s="3">
        <v>0</v>
      </c>
      <c r="I636" s="3">
        <v>0</v>
      </c>
      <c r="J636" s="3">
        <v>0</v>
      </c>
    </row>
    <row r="637" spans="1:10" x14ac:dyDescent="0.25">
      <c r="A637">
        <v>636</v>
      </c>
      <c r="B637" s="2" t="s">
        <v>4</v>
      </c>
      <c r="C637">
        <v>297</v>
      </c>
      <c r="D637">
        <v>-1</v>
      </c>
      <c r="E637" s="3">
        <v>0</v>
      </c>
      <c r="F637" s="3">
        <v>-66</v>
      </c>
      <c r="G637" s="3">
        <v>-66</v>
      </c>
      <c r="H637" s="3">
        <v>0</v>
      </c>
      <c r="I637" s="3">
        <v>0</v>
      </c>
      <c r="J637" s="3">
        <v>0</v>
      </c>
    </row>
  </sheetData>
  <sortState ref="A2:J637">
    <sortCondition ref="A2:A637"/>
  </sortState>
  <pageMargins left="0.7" right="0.7" top="0.75" bottom="0.75" header="0.3" footer="0.3"/>
  <ignoredErrors>
    <ignoredError sqref="B638:B65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5"/>
  <sheetViews>
    <sheetView workbookViewId="0">
      <selection sqref="A1:J1048576"/>
    </sheetView>
  </sheetViews>
  <sheetFormatPr defaultRowHeight="15" x14ac:dyDescent="0.25"/>
  <cols>
    <col min="1" max="1" width="4" bestFit="1" customWidth="1"/>
    <col min="2" max="2" width="5.5703125" bestFit="1" customWidth="1"/>
    <col min="3" max="3" width="6.140625" bestFit="1" customWidth="1"/>
    <col min="4" max="4" width="5.85546875" bestFit="1" customWidth="1"/>
    <col min="5" max="5" width="10.85546875" bestFit="1" customWidth="1"/>
    <col min="6" max="8" width="9.85546875" bestFit="1" customWidth="1"/>
    <col min="10" max="10" width="9.85546875" bestFit="1" customWidth="1"/>
    <col min="14" max="14" width="10.85546875" style="3" bestFit="1" customWidth="1"/>
    <col min="15" max="15" width="9.85546875" style="3" bestFit="1" customWidth="1"/>
  </cols>
  <sheetData>
    <row r="1" spans="1:15" x14ac:dyDescent="0.25">
      <c r="A1" s="9" t="s">
        <v>0</v>
      </c>
      <c r="B1" s="17" t="s">
        <v>2</v>
      </c>
      <c r="C1" s="9" t="s">
        <v>20</v>
      </c>
      <c r="D1" s="9" t="s">
        <v>21</v>
      </c>
      <c r="E1" s="9" t="s">
        <v>31</v>
      </c>
      <c r="F1" s="9" t="s">
        <v>24</v>
      </c>
      <c r="G1" s="9" t="s">
        <v>28</v>
      </c>
      <c r="H1" s="9" t="s">
        <v>32</v>
      </c>
      <c r="I1" s="9" t="s">
        <v>33</v>
      </c>
      <c r="J1" s="9" t="s">
        <v>34</v>
      </c>
      <c r="N1" s="3" t="s">
        <v>31</v>
      </c>
      <c r="O1" s="3" t="s">
        <v>34</v>
      </c>
    </row>
    <row r="2" spans="1:15" x14ac:dyDescent="0.25">
      <c r="A2">
        <v>80</v>
      </c>
      <c r="B2" s="2" t="s">
        <v>4</v>
      </c>
      <c r="C2">
        <v>292</v>
      </c>
      <c r="D2">
        <v>1</v>
      </c>
      <c r="E2" s="3">
        <v>0</v>
      </c>
      <c r="F2" s="3">
        <v>0</v>
      </c>
      <c r="G2" s="3">
        <v>996</v>
      </c>
      <c r="H2" s="3">
        <v>0</v>
      </c>
      <c r="I2" s="3">
        <v>0</v>
      </c>
      <c r="J2" s="3">
        <v>0</v>
      </c>
      <c r="L2" s="18">
        <v>0</v>
      </c>
      <c r="M2" t="s">
        <v>50</v>
      </c>
      <c r="N2" s="3">
        <f>PERCENTILE($E$2:$E$535,L2)</f>
        <v>0</v>
      </c>
      <c r="O2" s="3">
        <f>PERCENTILE($J$2:$J$535,L2)</f>
        <v>0</v>
      </c>
    </row>
    <row r="3" spans="1:15" x14ac:dyDescent="0.25">
      <c r="A3">
        <v>268</v>
      </c>
      <c r="B3" s="2" t="s">
        <v>4</v>
      </c>
      <c r="C3">
        <v>293</v>
      </c>
      <c r="D3">
        <v>1</v>
      </c>
      <c r="E3" s="3">
        <v>0</v>
      </c>
      <c r="F3" s="3">
        <v>0</v>
      </c>
      <c r="G3" s="3">
        <v>33</v>
      </c>
      <c r="H3" s="3">
        <v>0</v>
      </c>
      <c r="I3" s="3">
        <v>0</v>
      </c>
      <c r="J3" s="3">
        <v>0</v>
      </c>
      <c r="L3" s="18">
        <v>0.01</v>
      </c>
      <c r="M3" t="s">
        <v>51</v>
      </c>
      <c r="N3" s="3">
        <f t="shared" ref="N3:N66" si="0">PERCENTILE($E$2:$E$535,L3)</f>
        <v>0</v>
      </c>
      <c r="O3" s="3">
        <f t="shared" ref="O3:O66" si="1">PERCENTILE($J$2:$J$535,L3)</f>
        <v>0</v>
      </c>
    </row>
    <row r="4" spans="1:15" x14ac:dyDescent="0.25">
      <c r="A4">
        <v>342</v>
      </c>
      <c r="B4" s="2" t="s">
        <v>4</v>
      </c>
      <c r="C4">
        <v>295</v>
      </c>
      <c r="D4">
        <v>1</v>
      </c>
      <c r="E4" s="3">
        <v>0</v>
      </c>
      <c r="F4" s="3">
        <v>-4348</v>
      </c>
      <c r="G4" s="3">
        <v>5112</v>
      </c>
      <c r="H4" s="3">
        <v>0</v>
      </c>
      <c r="I4" s="3">
        <v>0</v>
      </c>
      <c r="J4" s="3">
        <v>0</v>
      </c>
      <c r="L4" s="18">
        <v>0.02</v>
      </c>
      <c r="M4" t="s">
        <v>52</v>
      </c>
      <c r="N4" s="3">
        <f t="shared" si="0"/>
        <v>0</v>
      </c>
      <c r="O4" s="3">
        <f t="shared" si="1"/>
        <v>0</v>
      </c>
    </row>
    <row r="5" spans="1:15" x14ac:dyDescent="0.25">
      <c r="A5">
        <v>473</v>
      </c>
      <c r="B5" s="2" t="s">
        <v>4</v>
      </c>
      <c r="C5">
        <v>291</v>
      </c>
      <c r="D5">
        <v>-1</v>
      </c>
      <c r="E5" s="3">
        <v>0</v>
      </c>
      <c r="F5" s="3">
        <v>-232</v>
      </c>
      <c r="G5" s="3">
        <v>-332</v>
      </c>
      <c r="H5" s="3">
        <v>0</v>
      </c>
      <c r="I5" s="3">
        <v>0</v>
      </c>
      <c r="J5" s="3">
        <v>0</v>
      </c>
      <c r="L5" s="18">
        <v>0.03</v>
      </c>
      <c r="M5" t="s">
        <v>53</v>
      </c>
      <c r="N5" s="3">
        <f t="shared" si="0"/>
        <v>0</v>
      </c>
      <c r="O5" s="3">
        <f t="shared" si="1"/>
        <v>0</v>
      </c>
    </row>
    <row r="6" spans="1:15" x14ac:dyDescent="0.25">
      <c r="A6">
        <v>476</v>
      </c>
      <c r="B6" s="2" t="s">
        <v>4</v>
      </c>
      <c r="C6">
        <v>291</v>
      </c>
      <c r="D6">
        <v>-1</v>
      </c>
      <c r="E6" s="3">
        <v>0</v>
      </c>
      <c r="F6" s="3">
        <v>-33</v>
      </c>
      <c r="G6" s="3">
        <v>-33</v>
      </c>
      <c r="H6" s="3">
        <v>0</v>
      </c>
      <c r="I6" s="3">
        <v>0</v>
      </c>
      <c r="J6" s="3">
        <v>0</v>
      </c>
      <c r="L6" s="18">
        <v>0.04</v>
      </c>
      <c r="M6" t="s">
        <v>54</v>
      </c>
      <c r="N6" s="3">
        <f t="shared" si="0"/>
        <v>0</v>
      </c>
      <c r="O6" s="3">
        <f t="shared" si="1"/>
        <v>0</v>
      </c>
    </row>
    <row r="7" spans="1:15" x14ac:dyDescent="0.25">
      <c r="A7">
        <v>490</v>
      </c>
      <c r="B7" s="2" t="s">
        <v>4</v>
      </c>
      <c r="C7">
        <v>292</v>
      </c>
      <c r="D7">
        <v>-1</v>
      </c>
      <c r="E7" s="3">
        <v>0</v>
      </c>
      <c r="F7" s="3">
        <v>-15502</v>
      </c>
      <c r="G7" s="3">
        <v>-36945</v>
      </c>
      <c r="H7" s="3">
        <v>0</v>
      </c>
      <c r="I7" s="3">
        <v>0</v>
      </c>
      <c r="J7" s="3">
        <v>0</v>
      </c>
      <c r="L7" s="18">
        <v>0.05</v>
      </c>
      <c r="M7" t="s">
        <v>55</v>
      </c>
      <c r="N7" s="3">
        <f t="shared" si="0"/>
        <v>0</v>
      </c>
      <c r="O7" s="3">
        <f t="shared" si="1"/>
        <v>0</v>
      </c>
    </row>
    <row r="8" spans="1:15" x14ac:dyDescent="0.25">
      <c r="A8">
        <v>516</v>
      </c>
      <c r="B8" s="2" t="s">
        <v>4</v>
      </c>
      <c r="C8">
        <v>292</v>
      </c>
      <c r="D8">
        <v>-1</v>
      </c>
      <c r="E8" s="3">
        <v>0</v>
      </c>
      <c r="F8" s="3">
        <v>-2987</v>
      </c>
      <c r="G8" s="3">
        <v>-6141</v>
      </c>
      <c r="H8" s="3">
        <v>0</v>
      </c>
      <c r="I8" s="3">
        <v>0</v>
      </c>
      <c r="J8" s="3">
        <v>0</v>
      </c>
      <c r="L8" s="18">
        <v>0.06</v>
      </c>
      <c r="M8" t="s">
        <v>56</v>
      </c>
      <c r="N8" s="3">
        <f t="shared" si="0"/>
        <v>0</v>
      </c>
      <c r="O8" s="3">
        <f t="shared" si="1"/>
        <v>0</v>
      </c>
    </row>
    <row r="9" spans="1:15" x14ac:dyDescent="0.25">
      <c r="A9">
        <v>517</v>
      </c>
      <c r="B9" s="2" t="s">
        <v>4</v>
      </c>
      <c r="C9">
        <v>292</v>
      </c>
      <c r="D9">
        <v>-1</v>
      </c>
      <c r="E9" s="3">
        <v>0</v>
      </c>
      <c r="F9" s="3">
        <v>-5510</v>
      </c>
      <c r="G9" s="3">
        <v>-5809</v>
      </c>
      <c r="H9" s="3">
        <v>0</v>
      </c>
      <c r="I9" s="3">
        <v>0</v>
      </c>
      <c r="J9" s="3">
        <v>0</v>
      </c>
      <c r="L9" s="18">
        <v>7.0000000000000007E-2</v>
      </c>
      <c r="M9" t="s">
        <v>57</v>
      </c>
      <c r="N9" s="3">
        <f t="shared" si="0"/>
        <v>0</v>
      </c>
      <c r="O9" s="3">
        <f t="shared" si="1"/>
        <v>0</v>
      </c>
    </row>
    <row r="10" spans="1:15" x14ac:dyDescent="0.25">
      <c r="A10">
        <v>519</v>
      </c>
      <c r="B10" s="2" t="s">
        <v>4</v>
      </c>
      <c r="C10">
        <v>292</v>
      </c>
      <c r="D10">
        <v>-1</v>
      </c>
      <c r="E10" s="3">
        <v>0</v>
      </c>
      <c r="F10" s="3">
        <v>-3153</v>
      </c>
      <c r="G10" s="3">
        <v>-3220</v>
      </c>
      <c r="H10" s="3">
        <v>0</v>
      </c>
      <c r="I10" s="3">
        <v>0</v>
      </c>
      <c r="J10" s="3">
        <v>0</v>
      </c>
      <c r="L10" s="18">
        <v>0.08</v>
      </c>
      <c r="M10" t="s">
        <v>58</v>
      </c>
      <c r="N10" s="3">
        <f t="shared" si="0"/>
        <v>0</v>
      </c>
      <c r="O10" s="3">
        <f t="shared" si="1"/>
        <v>0</v>
      </c>
    </row>
    <row r="11" spans="1:15" x14ac:dyDescent="0.25">
      <c r="A11">
        <v>521</v>
      </c>
      <c r="B11" s="2" t="s">
        <v>4</v>
      </c>
      <c r="C11">
        <v>292</v>
      </c>
      <c r="D11">
        <v>-1</v>
      </c>
      <c r="E11" s="3">
        <v>0</v>
      </c>
      <c r="F11" s="3">
        <v>-3087</v>
      </c>
      <c r="G11" s="3">
        <v>-3187</v>
      </c>
      <c r="H11" s="3">
        <v>0</v>
      </c>
      <c r="I11" s="3">
        <v>0</v>
      </c>
      <c r="J11" s="3">
        <v>0</v>
      </c>
      <c r="L11" s="18">
        <v>0.09</v>
      </c>
      <c r="M11" t="s">
        <v>59</v>
      </c>
      <c r="N11" s="3">
        <f t="shared" si="0"/>
        <v>386.05999999999955</v>
      </c>
      <c r="O11" s="3">
        <f t="shared" si="1"/>
        <v>0</v>
      </c>
    </row>
    <row r="12" spans="1:15" x14ac:dyDescent="0.25">
      <c r="A12">
        <v>526</v>
      </c>
      <c r="B12" s="2" t="s">
        <v>4</v>
      </c>
      <c r="C12">
        <v>292</v>
      </c>
      <c r="D12">
        <v>-1</v>
      </c>
      <c r="E12" s="3">
        <v>0</v>
      </c>
      <c r="F12" s="3">
        <v>-66</v>
      </c>
      <c r="G12" s="3">
        <v>-1295</v>
      </c>
      <c r="H12" s="3">
        <v>0</v>
      </c>
      <c r="I12" s="3">
        <v>0</v>
      </c>
      <c r="J12" s="3">
        <v>0</v>
      </c>
      <c r="L12" s="18">
        <v>0.1</v>
      </c>
      <c r="M12" t="s">
        <v>60</v>
      </c>
      <c r="N12" s="3">
        <f t="shared" si="0"/>
        <v>1062</v>
      </c>
      <c r="O12" s="3">
        <f t="shared" si="1"/>
        <v>0</v>
      </c>
    </row>
    <row r="13" spans="1:15" x14ac:dyDescent="0.25">
      <c r="A13">
        <v>530</v>
      </c>
      <c r="B13" s="2" t="s">
        <v>4</v>
      </c>
      <c r="C13">
        <v>292</v>
      </c>
      <c r="D13">
        <v>-1</v>
      </c>
      <c r="E13" s="3">
        <v>0</v>
      </c>
      <c r="F13" s="3">
        <v>-432</v>
      </c>
      <c r="G13" s="3">
        <v>-963</v>
      </c>
      <c r="H13" s="3">
        <v>0</v>
      </c>
      <c r="I13" s="3">
        <v>0</v>
      </c>
      <c r="J13" s="3">
        <v>0</v>
      </c>
      <c r="L13" s="18">
        <v>0.11</v>
      </c>
      <c r="M13" t="s">
        <v>61</v>
      </c>
      <c r="N13" s="3">
        <f t="shared" si="0"/>
        <v>2878.3200000000015</v>
      </c>
      <c r="O13" s="3">
        <f t="shared" si="1"/>
        <v>0</v>
      </c>
    </row>
    <row r="14" spans="1:15" x14ac:dyDescent="0.25">
      <c r="A14">
        <v>531</v>
      </c>
      <c r="B14" s="2" t="s">
        <v>4</v>
      </c>
      <c r="C14">
        <v>292</v>
      </c>
      <c r="D14">
        <v>-1</v>
      </c>
      <c r="E14" s="3">
        <v>0</v>
      </c>
      <c r="F14" s="3">
        <v>-597</v>
      </c>
      <c r="G14" s="3">
        <v>-697</v>
      </c>
      <c r="H14" s="3">
        <v>0</v>
      </c>
      <c r="I14" s="3">
        <v>0</v>
      </c>
      <c r="J14" s="3">
        <v>0</v>
      </c>
      <c r="L14" s="18">
        <v>0.12</v>
      </c>
      <c r="M14" t="s">
        <v>62</v>
      </c>
      <c r="N14" s="3">
        <f t="shared" si="0"/>
        <v>3733.7200000000034</v>
      </c>
      <c r="O14" s="3">
        <f t="shared" si="1"/>
        <v>0</v>
      </c>
    </row>
    <row r="15" spans="1:15" x14ac:dyDescent="0.25">
      <c r="A15">
        <v>532</v>
      </c>
      <c r="B15" s="2" t="s">
        <v>4</v>
      </c>
      <c r="C15">
        <v>292</v>
      </c>
      <c r="D15">
        <v>-1</v>
      </c>
      <c r="E15" s="3">
        <v>0</v>
      </c>
      <c r="F15" s="3">
        <v>-531</v>
      </c>
      <c r="G15" s="3">
        <v>-564</v>
      </c>
      <c r="H15" s="3">
        <v>0</v>
      </c>
      <c r="I15" s="3">
        <v>0</v>
      </c>
      <c r="J15" s="3">
        <v>0</v>
      </c>
      <c r="L15" s="18">
        <v>0.13</v>
      </c>
      <c r="M15" t="s">
        <v>63</v>
      </c>
      <c r="N15" s="3">
        <f t="shared" si="0"/>
        <v>6016.7000000000053</v>
      </c>
      <c r="O15" s="3">
        <f t="shared" si="1"/>
        <v>0</v>
      </c>
    </row>
    <row r="16" spans="1:15" x14ac:dyDescent="0.25">
      <c r="A16">
        <v>535</v>
      </c>
      <c r="B16" s="2" t="s">
        <v>4</v>
      </c>
      <c r="C16">
        <v>292</v>
      </c>
      <c r="D16">
        <v>-1</v>
      </c>
      <c r="E16" s="3">
        <v>0</v>
      </c>
      <c r="F16" s="3">
        <v>-66</v>
      </c>
      <c r="G16" s="3">
        <v>-465</v>
      </c>
      <c r="H16" s="3">
        <v>0</v>
      </c>
      <c r="I16" s="3">
        <v>0</v>
      </c>
      <c r="J16" s="3">
        <v>0</v>
      </c>
      <c r="L16" s="18">
        <v>0.14000000000000001</v>
      </c>
      <c r="M16" t="s">
        <v>64</v>
      </c>
      <c r="N16" s="3">
        <f t="shared" si="0"/>
        <v>8526</v>
      </c>
      <c r="O16" s="3">
        <f t="shared" si="1"/>
        <v>0</v>
      </c>
    </row>
    <row r="17" spans="1:15" x14ac:dyDescent="0.25">
      <c r="A17">
        <v>539</v>
      </c>
      <c r="B17" s="2" t="s">
        <v>4</v>
      </c>
      <c r="C17">
        <v>292</v>
      </c>
      <c r="D17">
        <v>-1</v>
      </c>
      <c r="E17" s="3">
        <v>0</v>
      </c>
      <c r="F17" s="3">
        <v>0</v>
      </c>
      <c r="G17" s="3">
        <v>-133</v>
      </c>
      <c r="H17" s="3">
        <v>0</v>
      </c>
      <c r="I17" s="3">
        <v>0</v>
      </c>
      <c r="J17" s="3">
        <v>0</v>
      </c>
      <c r="L17" s="18">
        <v>0.15</v>
      </c>
      <c r="M17" t="s">
        <v>65</v>
      </c>
      <c r="N17" s="3">
        <f t="shared" si="0"/>
        <v>10288.35</v>
      </c>
      <c r="O17" s="3">
        <f t="shared" si="1"/>
        <v>0</v>
      </c>
    </row>
    <row r="18" spans="1:15" x14ac:dyDescent="0.25">
      <c r="A18">
        <v>540</v>
      </c>
      <c r="B18" s="2" t="s">
        <v>4</v>
      </c>
      <c r="C18">
        <v>292</v>
      </c>
      <c r="D18">
        <v>-1</v>
      </c>
      <c r="E18" s="3">
        <v>0</v>
      </c>
      <c r="F18" s="3">
        <v>0</v>
      </c>
      <c r="G18" s="3">
        <v>-133</v>
      </c>
      <c r="H18" s="3">
        <v>0</v>
      </c>
      <c r="I18" s="3">
        <v>0</v>
      </c>
      <c r="J18" s="3">
        <v>0</v>
      </c>
      <c r="L18" s="18">
        <v>0.16</v>
      </c>
      <c r="M18" t="s">
        <v>66</v>
      </c>
      <c r="N18" s="3">
        <f t="shared" si="0"/>
        <v>13589.48</v>
      </c>
      <c r="O18" s="3">
        <f t="shared" si="1"/>
        <v>160.72000000000011</v>
      </c>
    </row>
    <row r="19" spans="1:15" x14ac:dyDescent="0.25">
      <c r="A19">
        <v>542</v>
      </c>
      <c r="B19" s="2" t="s">
        <v>4</v>
      </c>
      <c r="C19">
        <v>292</v>
      </c>
      <c r="D19">
        <v>-1</v>
      </c>
      <c r="E19" s="3">
        <v>0</v>
      </c>
      <c r="F19" s="3">
        <v>-100</v>
      </c>
      <c r="G19" s="3">
        <v>-133</v>
      </c>
      <c r="H19" s="3">
        <v>0</v>
      </c>
      <c r="I19" s="3">
        <v>0</v>
      </c>
      <c r="J19" s="3">
        <v>0</v>
      </c>
      <c r="L19" s="18">
        <v>0.17</v>
      </c>
      <c r="M19" t="s">
        <v>67</v>
      </c>
      <c r="N19" s="3">
        <f t="shared" si="0"/>
        <v>19085.149999999998</v>
      </c>
      <c r="O19" s="3">
        <f t="shared" si="1"/>
        <v>352.13</v>
      </c>
    </row>
    <row r="20" spans="1:15" x14ac:dyDescent="0.25">
      <c r="A20">
        <v>544</v>
      </c>
      <c r="B20" s="2" t="s">
        <v>4</v>
      </c>
      <c r="C20">
        <v>292</v>
      </c>
      <c r="D20">
        <v>-1</v>
      </c>
      <c r="E20" s="3">
        <v>0</v>
      </c>
      <c r="F20" s="3">
        <v>-100</v>
      </c>
      <c r="G20" s="3">
        <v>-100</v>
      </c>
      <c r="H20" s="3">
        <v>0</v>
      </c>
      <c r="I20" s="3">
        <v>0</v>
      </c>
      <c r="J20" s="3">
        <v>0</v>
      </c>
      <c r="L20" s="18">
        <v>0.18</v>
      </c>
      <c r="M20" t="s">
        <v>68</v>
      </c>
      <c r="N20" s="3">
        <f t="shared" si="0"/>
        <v>24036.12</v>
      </c>
      <c r="O20" s="3">
        <f t="shared" si="1"/>
        <v>1093.02</v>
      </c>
    </row>
    <row r="21" spans="1:15" x14ac:dyDescent="0.25">
      <c r="A21">
        <v>546</v>
      </c>
      <c r="B21" s="2" t="s">
        <v>4</v>
      </c>
      <c r="C21">
        <v>292</v>
      </c>
      <c r="D21">
        <v>-1</v>
      </c>
      <c r="E21" s="3">
        <v>0</v>
      </c>
      <c r="F21" s="3">
        <v>0</v>
      </c>
      <c r="G21" s="3">
        <v>-66</v>
      </c>
      <c r="H21" s="3">
        <v>0</v>
      </c>
      <c r="I21" s="3">
        <v>0</v>
      </c>
      <c r="J21" s="3">
        <v>0</v>
      </c>
      <c r="L21" s="18">
        <v>0.19</v>
      </c>
      <c r="M21" t="s">
        <v>69</v>
      </c>
      <c r="N21" s="3">
        <f t="shared" si="0"/>
        <v>25188</v>
      </c>
      <c r="O21" s="3">
        <f t="shared" si="1"/>
        <v>2075.8199999999997</v>
      </c>
    </row>
    <row r="22" spans="1:15" x14ac:dyDescent="0.25">
      <c r="A22">
        <v>547</v>
      </c>
      <c r="B22" s="2" t="s">
        <v>4</v>
      </c>
      <c r="C22">
        <v>292</v>
      </c>
      <c r="D22">
        <v>-1</v>
      </c>
      <c r="E22" s="3">
        <v>0</v>
      </c>
      <c r="F22" s="3">
        <v>0</v>
      </c>
      <c r="G22" s="3">
        <v>-33</v>
      </c>
      <c r="H22" s="3">
        <v>0</v>
      </c>
      <c r="I22" s="3">
        <v>0</v>
      </c>
      <c r="J22" s="3">
        <v>0</v>
      </c>
      <c r="L22" s="18">
        <v>0.2</v>
      </c>
      <c r="M22" t="s">
        <v>70</v>
      </c>
      <c r="N22" s="3">
        <f t="shared" si="0"/>
        <v>26720.600000000002</v>
      </c>
      <c r="O22" s="3">
        <f t="shared" si="1"/>
        <v>2602.4000000000024</v>
      </c>
    </row>
    <row r="23" spans="1:15" x14ac:dyDescent="0.25">
      <c r="A23">
        <v>548</v>
      </c>
      <c r="B23" s="2" t="s">
        <v>4</v>
      </c>
      <c r="C23">
        <v>292</v>
      </c>
      <c r="D23">
        <v>-1</v>
      </c>
      <c r="E23" s="3">
        <v>0</v>
      </c>
      <c r="F23" s="3">
        <v>0</v>
      </c>
      <c r="G23" s="3">
        <v>-33</v>
      </c>
      <c r="H23" s="3">
        <v>0</v>
      </c>
      <c r="I23" s="3">
        <v>0</v>
      </c>
      <c r="J23" s="3">
        <v>0</v>
      </c>
      <c r="L23" s="18">
        <v>0.21</v>
      </c>
      <c r="M23" t="s">
        <v>71</v>
      </c>
      <c r="N23" s="3">
        <f t="shared" si="0"/>
        <v>30200.969999999994</v>
      </c>
      <c r="O23" s="3">
        <f t="shared" si="1"/>
        <v>3367.3799999999978</v>
      </c>
    </row>
    <row r="24" spans="1:15" x14ac:dyDescent="0.25">
      <c r="A24">
        <v>557</v>
      </c>
      <c r="B24" s="2" t="s">
        <v>4</v>
      </c>
      <c r="C24">
        <v>293</v>
      </c>
      <c r="D24">
        <v>-1</v>
      </c>
      <c r="E24" s="3">
        <v>0</v>
      </c>
      <c r="F24" s="3">
        <v>-2257</v>
      </c>
      <c r="G24" s="3">
        <v>-3253</v>
      </c>
      <c r="H24" s="3">
        <v>0</v>
      </c>
      <c r="I24" s="3">
        <v>0</v>
      </c>
      <c r="J24" s="3">
        <v>0</v>
      </c>
      <c r="L24" s="18">
        <v>0.22</v>
      </c>
      <c r="M24" t="s">
        <v>72</v>
      </c>
      <c r="N24" s="3">
        <f t="shared" si="0"/>
        <v>32762</v>
      </c>
      <c r="O24" s="3">
        <f t="shared" si="1"/>
        <v>4099.42</v>
      </c>
    </row>
    <row r="25" spans="1:15" x14ac:dyDescent="0.25">
      <c r="A25">
        <v>558</v>
      </c>
      <c r="B25" s="2" t="s">
        <v>4</v>
      </c>
      <c r="C25">
        <v>293</v>
      </c>
      <c r="D25">
        <v>-1</v>
      </c>
      <c r="E25" s="3">
        <v>0</v>
      </c>
      <c r="F25" s="3">
        <v>-1992</v>
      </c>
      <c r="G25" s="3">
        <v>-1859</v>
      </c>
      <c r="H25" s="3">
        <v>0</v>
      </c>
      <c r="I25" s="3">
        <v>0</v>
      </c>
      <c r="J25" s="3">
        <v>0</v>
      </c>
      <c r="L25" s="18">
        <v>0.23</v>
      </c>
      <c r="M25" t="s">
        <v>73</v>
      </c>
      <c r="N25" s="3">
        <f t="shared" si="0"/>
        <v>34819.750000000007</v>
      </c>
      <c r="O25" s="3">
        <f t="shared" si="1"/>
        <v>4805.4100000000008</v>
      </c>
    </row>
    <row r="26" spans="1:15" x14ac:dyDescent="0.25">
      <c r="A26">
        <v>559</v>
      </c>
      <c r="B26" s="2" t="s">
        <v>4</v>
      </c>
      <c r="C26">
        <v>293</v>
      </c>
      <c r="D26">
        <v>-1</v>
      </c>
      <c r="E26" s="3">
        <v>0</v>
      </c>
      <c r="F26" s="3">
        <v>-1792</v>
      </c>
      <c r="G26" s="3">
        <v>-1826</v>
      </c>
      <c r="H26" s="3">
        <v>0</v>
      </c>
      <c r="I26" s="3">
        <v>0</v>
      </c>
      <c r="J26" s="3">
        <v>0</v>
      </c>
      <c r="L26" s="18">
        <v>0.24</v>
      </c>
      <c r="M26" t="s">
        <v>74</v>
      </c>
      <c r="N26" s="3">
        <f t="shared" si="0"/>
        <v>39928.80000000001</v>
      </c>
      <c r="O26" s="3">
        <f t="shared" si="1"/>
        <v>5471.6400000000012</v>
      </c>
    </row>
    <row r="27" spans="1:15" x14ac:dyDescent="0.25">
      <c r="A27">
        <v>561</v>
      </c>
      <c r="B27" s="2" t="s">
        <v>4</v>
      </c>
      <c r="C27">
        <v>293</v>
      </c>
      <c r="D27">
        <v>-1</v>
      </c>
      <c r="E27" s="3">
        <v>0</v>
      </c>
      <c r="F27" s="3">
        <v>-1427</v>
      </c>
      <c r="G27" s="3">
        <v>-1527</v>
      </c>
      <c r="H27" s="3">
        <v>0</v>
      </c>
      <c r="I27" s="3">
        <v>0</v>
      </c>
      <c r="J27" s="3">
        <v>0</v>
      </c>
      <c r="L27" s="18">
        <v>0.25</v>
      </c>
      <c r="M27" t="s">
        <v>75</v>
      </c>
      <c r="N27" s="3">
        <f t="shared" si="0"/>
        <v>44853.5</v>
      </c>
      <c r="O27" s="3">
        <f t="shared" si="1"/>
        <v>6082.75</v>
      </c>
    </row>
    <row r="28" spans="1:15" x14ac:dyDescent="0.25">
      <c r="A28">
        <v>572</v>
      </c>
      <c r="B28" s="2" t="s">
        <v>4</v>
      </c>
      <c r="C28">
        <v>294</v>
      </c>
      <c r="D28">
        <v>-1</v>
      </c>
      <c r="E28" s="3">
        <v>0</v>
      </c>
      <c r="F28" s="3">
        <v>-996</v>
      </c>
      <c r="G28" s="3">
        <v>-1261</v>
      </c>
      <c r="H28" s="3">
        <v>0</v>
      </c>
      <c r="I28" s="3">
        <v>0</v>
      </c>
      <c r="J28" s="3">
        <v>0</v>
      </c>
      <c r="L28" s="18">
        <v>0.26</v>
      </c>
      <c r="M28" t="s">
        <v>76</v>
      </c>
      <c r="N28" s="3">
        <f t="shared" si="0"/>
        <v>51674.98000000001</v>
      </c>
      <c r="O28" s="3">
        <f t="shared" si="1"/>
        <v>6763.0000000000009</v>
      </c>
    </row>
    <row r="29" spans="1:15" x14ac:dyDescent="0.25">
      <c r="A29">
        <v>574</v>
      </c>
      <c r="B29" s="2" t="s">
        <v>4</v>
      </c>
      <c r="C29">
        <v>294</v>
      </c>
      <c r="D29">
        <v>-1</v>
      </c>
      <c r="E29" s="3">
        <v>0</v>
      </c>
      <c r="F29" s="3">
        <v>0</v>
      </c>
      <c r="G29" s="3">
        <v>-299</v>
      </c>
      <c r="H29" s="3">
        <v>0</v>
      </c>
      <c r="I29" s="3">
        <v>0</v>
      </c>
      <c r="J29" s="3">
        <v>0</v>
      </c>
      <c r="L29" s="18">
        <v>0.27</v>
      </c>
      <c r="M29" t="s">
        <v>77</v>
      </c>
      <c r="N29" s="3">
        <f t="shared" si="0"/>
        <v>58454</v>
      </c>
      <c r="O29" s="3">
        <f t="shared" si="1"/>
        <v>8516.3599999999969</v>
      </c>
    </row>
    <row r="30" spans="1:15" x14ac:dyDescent="0.25">
      <c r="A30">
        <v>608</v>
      </c>
      <c r="B30" s="2" t="s">
        <v>4</v>
      </c>
      <c r="C30">
        <v>295</v>
      </c>
      <c r="D30">
        <v>-1</v>
      </c>
      <c r="E30" s="3">
        <v>0</v>
      </c>
      <c r="F30" s="3">
        <v>-564</v>
      </c>
      <c r="G30" s="3">
        <v>-3850</v>
      </c>
      <c r="H30" s="3">
        <v>0</v>
      </c>
      <c r="I30" s="3">
        <v>0</v>
      </c>
      <c r="J30" s="3">
        <v>0</v>
      </c>
      <c r="L30" s="18">
        <v>0.28000000000000003</v>
      </c>
      <c r="M30" t="s">
        <v>78</v>
      </c>
      <c r="N30" s="3">
        <f t="shared" si="0"/>
        <v>65385.360000000008</v>
      </c>
      <c r="O30" s="3">
        <f t="shared" si="1"/>
        <v>9716</v>
      </c>
    </row>
    <row r="31" spans="1:15" x14ac:dyDescent="0.25">
      <c r="A31">
        <v>612</v>
      </c>
      <c r="B31" s="2" t="s">
        <v>4</v>
      </c>
      <c r="C31">
        <v>295</v>
      </c>
      <c r="D31">
        <v>-1</v>
      </c>
      <c r="E31" s="3">
        <v>0</v>
      </c>
      <c r="F31" s="3">
        <v>-1593</v>
      </c>
      <c r="G31" s="3">
        <v>-1660</v>
      </c>
      <c r="H31" s="3">
        <v>0</v>
      </c>
      <c r="I31" s="3">
        <v>0</v>
      </c>
      <c r="J31" s="3">
        <v>0</v>
      </c>
      <c r="L31" s="18">
        <v>0.28999999999999998</v>
      </c>
      <c r="M31" t="s">
        <v>79</v>
      </c>
      <c r="N31" s="3">
        <f t="shared" si="0"/>
        <v>73775.81</v>
      </c>
      <c r="O31" s="3">
        <f t="shared" si="1"/>
        <v>10716.099999999995</v>
      </c>
    </row>
    <row r="32" spans="1:15" x14ac:dyDescent="0.25">
      <c r="A32">
        <v>616</v>
      </c>
      <c r="B32" s="2" t="s">
        <v>4</v>
      </c>
      <c r="C32">
        <v>295</v>
      </c>
      <c r="D32">
        <v>-1</v>
      </c>
      <c r="E32" s="3">
        <v>0</v>
      </c>
      <c r="F32" s="3">
        <v>-929</v>
      </c>
      <c r="G32" s="3">
        <v>-929</v>
      </c>
      <c r="H32" s="3">
        <v>0</v>
      </c>
      <c r="I32" s="3">
        <v>0</v>
      </c>
      <c r="J32" s="3">
        <v>0</v>
      </c>
      <c r="L32" s="18">
        <v>0.3</v>
      </c>
      <c r="M32" t="s">
        <v>80</v>
      </c>
      <c r="N32" s="3">
        <f t="shared" si="0"/>
        <v>78201.5</v>
      </c>
      <c r="O32" s="3">
        <f t="shared" si="1"/>
        <v>11478.200000000003</v>
      </c>
    </row>
    <row r="33" spans="1:15" x14ac:dyDescent="0.25">
      <c r="A33">
        <v>618</v>
      </c>
      <c r="B33" s="2" t="s">
        <v>4</v>
      </c>
      <c r="C33">
        <v>295</v>
      </c>
      <c r="D33">
        <v>-1</v>
      </c>
      <c r="E33" s="3">
        <v>0</v>
      </c>
      <c r="F33" s="3">
        <v>0</v>
      </c>
      <c r="G33" s="3">
        <v>-398</v>
      </c>
      <c r="H33" s="3">
        <v>0</v>
      </c>
      <c r="I33" s="3">
        <v>0</v>
      </c>
      <c r="J33" s="3">
        <v>0</v>
      </c>
      <c r="L33" s="18">
        <v>0.31</v>
      </c>
      <c r="M33" t="s">
        <v>81</v>
      </c>
      <c r="N33" s="3">
        <f t="shared" si="0"/>
        <v>85891.469999999972</v>
      </c>
      <c r="O33" s="3">
        <f t="shared" si="1"/>
        <v>15133.079999999989</v>
      </c>
    </row>
    <row r="34" spans="1:15" x14ac:dyDescent="0.25">
      <c r="A34">
        <v>621</v>
      </c>
      <c r="B34" s="2" t="s">
        <v>4</v>
      </c>
      <c r="C34">
        <v>295</v>
      </c>
      <c r="D34">
        <v>-1</v>
      </c>
      <c r="E34" s="3">
        <v>0</v>
      </c>
      <c r="F34" s="3">
        <v>-33</v>
      </c>
      <c r="G34" s="3">
        <v>-100</v>
      </c>
      <c r="H34" s="3">
        <v>0</v>
      </c>
      <c r="I34" s="3">
        <v>0</v>
      </c>
      <c r="J34" s="3">
        <v>0</v>
      </c>
      <c r="L34" s="18">
        <v>0.32</v>
      </c>
      <c r="M34" t="s">
        <v>82</v>
      </c>
      <c r="N34" s="3">
        <f t="shared" si="0"/>
        <v>94646.8</v>
      </c>
      <c r="O34" s="3">
        <f t="shared" si="1"/>
        <v>16316.48</v>
      </c>
    </row>
    <row r="35" spans="1:15" x14ac:dyDescent="0.25">
      <c r="A35">
        <v>622</v>
      </c>
      <c r="B35" s="2" t="s">
        <v>4</v>
      </c>
      <c r="C35">
        <v>295</v>
      </c>
      <c r="D35">
        <v>-1</v>
      </c>
      <c r="E35" s="3">
        <v>0</v>
      </c>
      <c r="F35" s="3">
        <v>-66</v>
      </c>
      <c r="G35" s="3">
        <v>-66</v>
      </c>
      <c r="H35" s="3">
        <v>0</v>
      </c>
      <c r="I35" s="3">
        <v>0</v>
      </c>
      <c r="J35" s="3">
        <v>0</v>
      </c>
      <c r="L35" s="18">
        <v>0.33</v>
      </c>
      <c r="M35" t="s">
        <v>83</v>
      </c>
      <c r="N35" s="3">
        <f t="shared" si="0"/>
        <v>101379.07</v>
      </c>
      <c r="O35" s="3">
        <f t="shared" si="1"/>
        <v>18050.850000000006</v>
      </c>
    </row>
    <row r="36" spans="1:15" x14ac:dyDescent="0.25">
      <c r="A36">
        <v>623</v>
      </c>
      <c r="B36" s="2" t="s">
        <v>4</v>
      </c>
      <c r="C36">
        <v>295</v>
      </c>
      <c r="D36">
        <v>-1</v>
      </c>
      <c r="E36" s="3">
        <v>0</v>
      </c>
      <c r="F36" s="3">
        <v>0</v>
      </c>
      <c r="G36" s="3">
        <v>-33</v>
      </c>
      <c r="H36" s="3">
        <v>0</v>
      </c>
      <c r="I36" s="3">
        <v>0</v>
      </c>
      <c r="J36" s="3">
        <v>0</v>
      </c>
      <c r="L36" s="18">
        <v>0.34</v>
      </c>
      <c r="M36" t="s">
        <v>84</v>
      </c>
      <c r="N36" s="3">
        <f t="shared" si="0"/>
        <v>107934.56</v>
      </c>
      <c r="O36" s="3">
        <f t="shared" si="1"/>
        <v>20495.52</v>
      </c>
    </row>
    <row r="37" spans="1:15" x14ac:dyDescent="0.25">
      <c r="A37">
        <v>627</v>
      </c>
      <c r="B37" s="2" t="s">
        <v>4</v>
      </c>
      <c r="C37">
        <v>296</v>
      </c>
      <c r="D37">
        <v>-1</v>
      </c>
      <c r="E37" s="3">
        <v>0</v>
      </c>
      <c r="F37" s="3">
        <v>-1461</v>
      </c>
      <c r="G37" s="3">
        <v>-1494</v>
      </c>
      <c r="H37" s="3">
        <v>0</v>
      </c>
      <c r="I37" s="3">
        <v>0</v>
      </c>
      <c r="J37" s="3">
        <v>0</v>
      </c>
      <c r="L37" s="18">
        <v>0.35</v>
      </c>
      <c r="M37" t="s">
        <v>85</v>
      </c>
      <c r="N37" s="3">
        <f t="shared" si="0"/>
        <v>123771.69999999997</v>
      </c>
      <c r="O37" s="3">
        <f t="shared" si="1"/>
        <v>22050.449999999997</v>
      </c>
    </row>
    <row r="38" spans="1:15" x14ac:dyDescent="0.25">
      <c r="A38">
        <v>628</v>
      </c>
      <c r="B38" s="2" t="s">
        <v>4</v>
      </c>
      <c r="C38">
        <v>296</v>
      </c>
      <c r="D38">
        <v>-1</v>
      </c>
      <c r="E38" s="3">
        <v>0</v>
      </c>
      <c r="F38" s="3">
        <v>0</v>
      </c>
      <c r="G38" s="3">
        <v>-66</v>
      </c>
      <c r="H38" s="3">
        <v>0</v>
      </c>
      <c r="I38" s="3">
        <v>0</v>
      </c>
      <c r="J38" s="3">
        <v>0</v>
      </c>
      <c r="L38" s="18">
        <v>0.36</v>
      </c>
      <c r="M38" t="s">
        <v>86</v>
      </c>
      <c r="N38" s="3">
        <f t="shared" si="0"/>
        <v>126856.2</v>
      </c>
      <c r="O38" s="3">
        <f t="shared" si="1"/>
        <v>24118.319999999996</v>
      </c>
    </row>
    <row r="39" spans="1:15" x14ac:dyDescent="0.25">
      <c r="A39">
        <v>633</v>
      </c>
      <c r="B39" s="2" t="s">
        <v>4</v>
      </c>
      <c r="C39">
        <v>297</v>
      </c>
      <c r="D39">
        <v>-1</v>
      </c>
      <c r="E39" s="3">
        <v>0</v>
      </c>
      <c r="F39" s="3">
        <v>0</v>
      </c>
      <c r="G39" s="3">
        <v>-730</v>
      </c>
      <c r="H39" s="3">
        <v>0</v>
      </c>
      <c r="I39" s="3">
        <v>0</v>
      </c>
      <c r="J39" s="3">
        <v>0</v>
      </c>
      <c r="L39" s="18">
        <v>0.37</v>
      </c>
      <c r="M39" t="s">
        <v>87</v>
      </c>
      <c r="N39" s="3">
        <f t="shared" si="0"/>
        <v>146569.95000000001</v>
      </c>
      <c r="O39" s="3">
        <f t="shared" si="1"/>
        <v>26914.720000000001</v>
      </c>
    </row>
    <row r="40" spans="1:15" x14ac:dyDescent="0.25">
      <c r="A40">
        <v>635</v>
      </c>
      <c r="B40" s="2" t="s">
        <v>4</v>
      </c>
      <c r="C40">
        <v>297</v>
      </c>
      <c r="D40">
        <v>-1</v>
      </c>
      <c r="E40" s="3">
        <v>0</v>
      </c>
      <c r="F40" s="3">
        <v>0</v>
      </c>
      <c r="G40" s="3">
        <v>-100</v>
      </c>
      <c r="H40" s="3">
        <v>0</v>
      </c>
      <c r="I40" s="3">
        <v>0</v>
      </c>
      <c r="J40" s="3">
        <v>0</v>
      </c>
      <c r="L40" s="18">
        <v>0.38</v>
      </c>
      <c r="M40" t="s">
        <v>88</v>
      </c>
      <c r="N40" s="3">
        <f t="shared" si="0"/>
        <v>155750.05999999997</v>
      </c>
      <c r="O40" s="3">
        <f t="shared" si="1"/>
        <v>28700.46</v>
      </c>
    </row>
    <row r="41" spans="1:15" x14ac:dyDescent="0.25">
      <c r="A41">
        <v>636</v>
      </c>
      <c r="B41" s="2" t="s">
        <v>4</v>
      </c>
      <c r="C41">
        <v>297</v>
      </c>
      <c r="D41">
        <v>-1</v>
      </c>
      <c r="E41" s="3">
        <v>0</v>
      </c>
      <c r="F41" s="3">
        <v>-66</v>
      </c>
      <c r="G41" s="3">
        <v>-66</v>
      </c>
      <c r="H41" s="3">
        <v>0</v>
      </c>
      <c r="I41" s="3">
        <v>0</v>
      </c>
      <c r="J41" s="3">
        <v>0</v>
      </c>
      <c r="L41" s="18">
        <v>0.39</v>
      </c>
      <c r="M41" t="s">
        <v>89</v>
      </c>
      <c r="N41" s="3">
        <f t="shared" si="0"/>
        <v>166265.37000000002</v>
      </c>
      <c r="O41" s="3">
        <f t="shared" si="1"/>
        <v>31378.650000000005</v>
      </c>
    </row>
    <row r="42" spans="1:15" x14ac:dyDescent="0.25">
      <c r="A42">
        <v>620</v>
      </c>
      <c r="B42" s="2" t="s">
        <v>4</v>
      </c>
      <c r="C42">
        <v>295</v>
      </c>
      <c r="D42">
        <v>-1</v>
      </c>
      <c r="E42" s="3">
        <v>398</v>
      </c>
      <c r="F42" s="3">
        <v>-232</v>
      </c>
      <c r="G42" s="3">
        <v>-232</v>
      </c>
      <c r="H42" s="3">
        <v>0</v>
      </c>
      <c r="I42" s="3">
        <v>0</v>
      </c>
      <c r="J42" s="3">
        <v>0</v>
      </c>
      <c r="L42" s="18">
        <v>0.4</v>
      </c>
      <c r="M42" t="s">
        <v>90</v>
      </c>
      <c r="N42" s="3">
        <f t="shared" si="0"/>
        <v>175317.00000000003</v>
      </c>
      <c r="O42" s="3">
        <f t="shared" si="1"/>
        <v>32802.000000000007</v>
      </c>
    </row>
    <row r="43" spans="1:15" x14ac:dyDescent="0.25">
      <c r="A43">
        <v>61</v>
      </c>
      <c r="B43" s="2" t="s">
        <v>4</v>
      </c>
      <c r="C43">
        <v>292</v>
      </c>
      <c r="D43">
        <v>1</v>
      </c>
      <c r="E43" s="3">
        <v>564</v>
      </c>
      <c r="F43" s="3">
        <v>365</v>
      </c>
      <c r="G43" s="3">
        <v>133</v>
      </c>
      <c r="H43" s="3">
        <v>0</v>
      </c>
      <c r="I43" s="3">
        <v>0</v>
      </c>
      <c r="J43" s="3">
        <v>0</v>
      </c>
      <c r="L43" s="18">
        <v>0.41</v>
      </c>
      <c r="M43" t="s">
        <v>91</v>
      </c>
      <c r="N43" s="3">
        <f t="shared" si="0"/>
        <v>189293.87</v>
      </c>
      <c r="O43" s="3">
        <f t="shared" si="1"/>
        <v>35156.49</v>
      </c>
    </row>
    <row r="44" spans="1:15" x14ac:dyDescent="0.25">
      <c r="A44">
        <v>541</v>
      </c>
      <c r="B44" s="2" t="s">
        <v>4</v>
      </c>
      <c r="C44">
        <v>292</v>
      </c>
      <c r="D44">
        <v>-1</v>
      </c>
      <c r="E44" s="3">
        <v>830</v>
      </c>
      <c r="F44" s="3">
        <v>-100</v>
      </c>
      <c r="G44" s="3">
        <v>-133</v>
      </c>
      <c r="H44" s="3">
        <v>0</v>
      </c>
      <c r="I44" s="3">
        <v>0</v>
      </c>
      <c r="J44" s="3">
        <v>0</v>
      </c>
      <c r="L44" s="18">
        <v>0.42</v>
      </c>
      <c r="M44" t="s">
        <v>92</v>
      </c>
      <c r="N44" s="3">
        <f t="shared" si="0"/>
        <v>207998.33999999994</v>
      </c>
      <c r="O44" s="3">
        <f t="shared" si="1"/>
        <v>37267.760000000002</v>
      </c>
    </row>
    <row r="45" spans="1:15" x14ac:dyDescent="0.25">
      <c r="A45">
        <v>69</v>
      </c>
      <c r="B45" s="2" t="s">
        <v>4</v>
      </c>
      <c r="C45">
        <v>292</v>
      </c>
      <c r="D45">
        <v>1</v>
      </c>
      <c r="E45" s="3">
        <v>1062</v>
      </c>
      <c r="F45" s="3">
        <v>498</v>
      </c>
      <c r="G45" s="3">
        <v>432</v>
      </c>
      <c r="H45" s="3">
        <v>0</v>
      </c>
      <c r="I45" s="3">
        <v>0</v>
      </c>
      <c r="J45" s="3">
        <v>0</v>
      </c>
      <c r="L45" s="18">
        <v>0.43</v>
      </c>
      <c r="M45" t="s">
        <v>93</v>
      </c>
      <c r="N45" s="3">
        <f t="shared" si="0"/>
        <v>226987.35</v>
      </c>
      <c r="O45" s="3">
        <f t="shared" si="1"/>
        <v>40715.89</v>
      </c>
    </row>
    <row r="46" spans="1:15" x14ac:dyDescent="0.25">
      <c r="A46">
        <v>72</v>
      </c>
      <c r="B46" s="2" t="s">
        <v>4</v>
      </c>
      <c r="C46">
        <v>292</v>
      </c>
      <c r="D46">
        <v>1</v>
      </c>
      <c r="E46" s="3">
        <v>1062</v>
      </c>
      <c r="F46" s="3">
        <v>631</v>
      </c>
      <c r="G46" s="3">
        <v>597</v>
      </c>
      <c r="H46" s="3">
        <v>0</v>
      </c>
      <c r="I46" s="3">
        <v>0</v>
      </c>
      <c r="J46" s="3">
        <v>0</v>
      </c>
      <c r="L46" s="18">
        <v>0.44</v>
      </c>
      <c r="M46" t="s">
        <v>94</v>
      </c>
      <c r="N46" s="3">
        <f t="shared" si="0"/>
        <v>249971.24000000002</v>
      </c>
      <c r="O46" s="3">
        <f t="shared" si="1"/>
        <v>44067</v>
      </c>
    </row>
    <row r="47" spans="1:15" x14ac:dyDescent="0.25">
      <c r="A47">
        <v>560</v>
      </c>
      <c r="B47" s="2" t="s">
        <v>4</v>
      </c>
      <c r="C47">
        <v>293</v>
      </c>
      <c r="D47">
        <v>-1</v>
      </c>
      <c r="E47" s="3">
        <v>2290</v>
      </c>
      <c r="F47" s="3">
        <v>-1958</v>
      </c>
      <c r="G47" s="3">
        <v>-1527</v>
      </c>
      <c r="H47" s="3">
        <v>0</v>
      </c>
      <c r="I47" s="3">
        <v>0</v>
      </c>
      <c r="J47" s="3">
        <v>0</v>
      </c>
      <c r="L47" s="18">
        <v>0.45</v>
      </c>
      <c r="M47" t="s">
        <v>95</v>
      </c>
      <c r="N47" s="3">
        <f t="shared" si="0"/>
        <v>257154.94999999998</v>
      </c>
      <c r="O47" s="3">
        <f t="shared" si="1"/>
        <v>45729.15</v>
      </c>
    </row>
    <row r="48" spans="1:15" x14ac:dyDescent="0.25">
      <c r="A48">
        <v>446</v>
      </c>
      <c r="B48" s="2" t="s">
        <v>4</v>
      </c>
      <c r="C48">
        <v>297</v>
      </c>
      <c r="D48">
        <v>1</v>
      </c>
      <c r="E48" s="3">
        <v>2523</v>
      </c>
      <c r="F48" s="3">
        <v>299</v>
      </c>
      <c r="G48" s="3">
        <v>199</v>
      </c>
      <c r="H48" s="3">
        <v>0</v>
      </c>
      <c r="I48" s="3">
        <v>0</v>
      </c>
      <c r="J48" s="3">
        <v>0</v>
      </c>
      <c r="L48" s="18">
        <v>0.46</v>
      </c>
      <c r="M48" t="s">
        <v>96</v>
      </c>
      <c r="N48" s="3">
        <f t="shared" si="0"/>
        <v>281673.64</v>
      </c>
      <c r="O48" s="3">
        <f t="shared" si="1"/>
        <v>49361.82</v>
      </c>
    </row>
    <row r="49" spans="1:15" x14ac:dyDescent="0.25">
      <c r="A49">
        <v>274</v>
      </c>
      <c r="B49" s="2" t="s">
        <v>4</v>
      </c>
      <c r="C49">
        <v>293</v>
      </c>
      <c r="D49">
        <v>1</v>
      </c>
      <c r="E49" s="3">
        <v>3153</v>
      </c>
      <c r="F49" s="3">
        <v>2556</v>
      </c>
      <c r="G49" s="3">
        <v>2423</v>
      </c>
      <c r="H49" s="3">
        <v>0</v>
      </c>
      <c r="I49" s="3">
        <v>0</v>
      </c>
      <c r="J49" s="3">
        <v>0</v>
      </c>
      <c r="L49" s="18">
        <v>0.47</v>
      </c>
      <c r="M49" t="s">
        <v>97</v>
      </c>
      <c r="N49" s="3">
        <f t="shared" si="0"/>
        <v>288777.67</v>
      </c>
      <c r="O49" s="3">
        <f t="shared" si="1"/>
        <v>52165.659999999996</v>
      </c>
    </row>
    <row r="50" spans="1:15" x14ac:dyDescent="0.25">
      <c r="A50">
        <v>525</v>
      </c>
      <c r="B50" s="2" t="s">
        <v>4</v>
      </c>
      <c r="C50">
        <v>292</v>
      </c>
      <c r="D50">
        <v>-1</v>
      </c>
      <c r="E50" s="3">
        <v>3784</v>
      </c>
      <c r="F50" s="3">
        <v>-1095</v>
      </c>
      <c r="G50" s="3">
        <v>-1394</v>
      </c>
      <c r="H50" s="3">
        <v>0</v>
      </c>
      <c r="I50" s="3">
        <v>0</v>
      </c>
      <c r="J50" s="3">
        <v>0</v>
      </c>
      <c r="L50" s="18">
        <v>0.48</v>
      </c>
      <c r="M50" t="s">
        <v>98</v>
      </c>
      <c r="N50" s="3">
        <f t="shared" si="0"/>
        <v>300364.76</v>
      </c>
      <c r="O50" s="3">
        <f t="shared" si="1"/>
        <v>53038.720000000001</v>
      </c>
    </row>
    <row r="51" spans="1:15" x14ac:dyDescent="0.25">
      <c r="A51">
        <v>543</v>
      </c>
      <c r="B51" s="2" t="s">
        <v>4</v>
      </c>
      <c r="C51">
        <v>292</v>
      </c>
      <c r="D51">
        <v>-1</v>
      </c>
      <c r="E51" s="3">
        <v>4083</v>
      </c>
      <c r="F51" s="3">
        <v>0</v>
      </c>
      <c r="G51" s="3">
        <v>-100</v>
      </c>
      <c r="H51" s="3">
        <v>0</v>
      </c>
      <c r="I51" s="3">
        <v>0</v>
      </c>
      <c r="J51" s="3">
        <v>0</v>
      </c>
      <c r="L51" s="18">
        <v>0.49</v>
      </c>
      <c r="M51" t="s">
        <v>99</v>
      </c>
      <c r="N51" s="3">
        <f t="shared" si="0"/>
        <v>316013.27</v>
      </c>
      <c r="O51" s="3">
        <f t="shared" si="1"/>
        <v>55874.930000000022</v>
      </c>
    </row>
    <row r="52" spans="1:15" x14ac:dyDescent="0.25">
      <c r="A52">
        <v>99</v>
      </c>
      <c r="B52" s="2" t="s">
        <v>4</v>
      </c>
      <c r="C52">
        <v>292</v>
      </c>
      <c r="D52">
        <v>1</v>
      </c>
      <c r="E52" s="3">
        <v>4149</v>
      </c>
      <c r="F52" s="3">
        <v>2589</v>
      </c>
      <c r="G52" s="3">
        <v>2490</v>
      </c>
      <c r="H52" s="3">
        <v>0</v>
      </c>
      <c r="I52" s="3">
        <v>0</v>
      </c>
      <c r="J52" s="3">
        <v>0</v>
      </c>
      <c r="L52" s="18">
        <v>0.5</v>
      </c>
      <c r="M52" t="s">
        <v>100</v>
      </c>
      <c r="N52" s="3">
        <f t="shared" si="0"/>
        <v>328371</v>
      </c>
      <c r="O52" s="3">
        <f t="shared" si="1"/>
        <v>59898.5</v>
      </c>
    </row>
    <row r="53" spans="1:15" x14ac:dyDescent="0.25">
      <c r="A53">
        <v>327</v>
      </c>
      <c r="B53" s="2" t="s">
        <v>4</v>
      </c>
      <c r="C53">
        <v>295</v>
      </c>
      <c r="D53">
        <v>1</v>
      </c>
      <c r="E53" s="3">
        <v>5577</v>
      </c>
      <c r="F53" s="3">
        <v>166</v>
      </c>
      <c r="G53" s="3">
        <v>100</v>
      </c>
      <c r="H53" s="3">
        <v>0</v>
      </c>
      <c r="I53" s="3">
        <v>0</v>
      </c>
      <c r="J53" s="3">
        <v>0</v>
      </c>
      <c r="L53" s="18">
        <v>0.51</v>
      </c>
      <c r="M53" t="s">
        <v>101</v>
      </c>
      <c r="N53" s="3">
        <f t="shared" si="0"/>
        <v>346065.02999999991</v>
      </c>
      <c r="O53" s="3">
        <f t="shared" si="1"/>
        <v>63964.17</v>
      </c>
    </row>
    <row r="54" spans="1:15" x14ac:dyDescent="0.25">
      <c r="A54">
        <v>56</v>
      </c>
      <c r="B54" s="2" t="s">
        <v>4</v>
      </c>
      <c r="C54">
        <v>292</v>
      </c>
      <c r="D54">
        <v>1</v>
      </c>
      <c r="E54" s="3">
        <v>5776</v>
      </c>
      <c r="F54" s="3">
        <v>465</v>
      </c>
      <c r="G54" s="3">
        <v>66</v>
      </c>
      <c r="H54" s="3">
        <v>0</v>
      </c>
      <c r="I54" s="3">
        <v>0</v>
      </c>
      <c r="J54" s="3">
        <v>0</v>
      </c>
      <c r="L54" s="18">
        <v>0.52</v>
      </c>
      <c r="M54" t="s">
        <v>102</v>
      </c>
      <c r="N54" s="3">
        <f t="shared" si="0"/>
        <v>380625.84000000008</v>
      </c>
      <c r="O54" s="3">
        <f t="shared" si="1"/>
        <v>71985.279999999999</v>
      </c>
    </row>
    <row r="55" spans="1:15" x14ac:dyDescent="0.25">
      <c r="A55">
        <v>82</v>
      </c>
      <c r="B55" s="2" t="s">
        <v>4</v>
      </c>
      <c r="C55">
        <v>292</v>
      </c>
      <c r="D55">
        <v>1</v>
      </c>
      <c r="E55" s="3">
        <v>6606</v>
      </c>
      <c r="F55" s="3">
        <v>1726</v>
      </c>
      <c r="G55" s="3">
        <v>1162</v>
      </c>
      <c r="H55" s="3">
        <v>0</v>
      </c>
      <c r="I55" s="3">
        <v>0</v>
      </c>
      <c r="J55" s="3">
        <v>0</v>
      </c>
      <c r="L55" s="18">
        <v>0.53</v>
      </c>
      <c r="M55" t="s">
        <v>103</v>
      </c>
      <c r="N55" s="3">
        <f t="shared" si="0"/>
        <v>399135.75000000012</v>
      </c>
      <c r="O55" s="3">
        <f t="shared" si="1"/>
        <v>73356.509999999995</v>
      </c>
    </row>
    <row r="56" spans="1:15" x14ac:dyDescent="0.25">
      <c r="A56">
        <v>615</v>
      </c>
      <c r="B56" s="2" t="s">
        <v>4</v>
      </c>
      <c r="C56">
        <v>295</v>
      </c>
      <c r="D56">
        <v>-1</v>
      </c>
      <c r="E56" s="3">
        <v>7170</v>
      </c>
      <c r="F56" s="3">
        <v>-996</v>
      </c>
      <c r="G56" s="3">
        <v>-963</v>
      </c>
      <c r="H56" s="3">
        <v>0</v>
      </c>
      <c r="I56" s="3">
        <v>0</v>
      </c>
      <c r="J56" s="3">
        <v>0</v>
      </c>
      <c r="L56" s="18">
        <v>0.54</v>
      </c>
      <c r="M56" t="s">
        <v>104</v>
      </c>
      <c r="N56" s="3">
        <f t="shared" si="0"/>
        <v>424784.1</v>
      </c>
      <c r="O56" s="3">
        <f t="shared" si="1"/>
        <v>77528.01999999999</v>
      </c>
    </row>
    <row r="57" spans="1:15" x14ac:dyDescent="0.25">
      <c r="A57">
        <v>5</v>
      </c>
      <c r="B57" s="2" t="s">
        <v>4</v>
      </c>
      <c r="C57">
        <v>291</v>
      </c>
      <c r="D57">
        <v>1</v>
      </c>
      <c r="E57" s="3">
        <v>8564</v>
      </c>
      <c r="F57" s="3">
        <v>2058</v>
      </c>
      <c r="G57" s="3">
        <v>2888</v>
      </c>
      <c r="H57" s="3">
        <v>0</v>
      </c>
      <c r="I57" s="3">
        <v>0</v>
      </c>
      <c r="J57" s="3">
        <v>0</v>
      </c>
      <c r="L57" s="18">
        <v>0.55000000000000004</v>
      </c>
      <c r="M57" t="s">
        <v>105</v>
      </c>
      <c r="N57" s="3">
        <f t="shared" si="0"/>
        <v>437162.25000000006</v>
      </c>
      <c r="O57" s="3">
        <f t="shared" si="1"/>
        <v>80740.650000000023</v>
      </c>
    </row>
    <row r="58" spans="1:15" x14ac:dyDescent="0.25">
      <c r="A58">
        <v>102</v>
      </c>
      <c r="B58" s="2" t="s">
        <v>4</v>
      </c>
      <c r="C58">
        <v>292</v>
      </c>
      <c r="D58">
        <v>1</v>
      </c>
      <c r="E58" s="3">
        <v>9261</v>
      </c>
      <c r="F58" s="3">
        <v>3153</v>
      </c>
      <c r="G58" s="3">
        <v>2788</v>
      </c>
      <c r="H58" s="3">
        <v>0</v>
      </c>
      <c r="I58" s="3">
        <v>0</v>
      </c>
      <c r="J58" s="3">
        <v>0</v>
      </c>
      <c r="L58" s="18">
        <v>0.56000000000000005</v>
      </c>
      <c r="M58" t="s">
        <v>106</v>
      </c>
      <c r="N58" s="3">
        <f t="shared" si="0"/>
        <v>481185.60000000021</v>
      </c>
      <c r="O58" s="3">
        <f t="shared" si="1"/>
        <v>86179.280000000028</v>
      </c>
    </row>
    <row r="59" spans="1:15" x14ac:dyDescent="0.25">
      <c r="A59">
        <v>92</v>
      </c>
      <c r="B59" s="2" t="s">
        <v>4</v>
      </c>
      <c r="C59">
        <v>292</v>
      </c>
      <c r="D59">
        <v>1</v>
      </c>
      <c r="E59" s="3">
        <v>10157</v>
      </c>
      <c r="F59" s="3">
        <v>1859</v>
      </c>
      <c r="G59" s="3">
        <v>1859</v>
      </c>
      <c r="H59" s="3">
        <v>0</v>
      </c>
      <c r="I59" s="3">
        <v>0</v>
      </c>
      <c r="J59" s="3">
        <v>0</v>
      </c>
      <c r="L59" s="18">
        <v>0.56999999999999995</v>
      </c>
      <c r="M59" t="s">
        <v>107</v>
      </c>
      <c r="N59" s="3">
        <f t="shared" si="0"/>
        <v>516438.73</v>
      </c>
      <c r="O59" s="3">
        <f t="shared" si="1"/>
        <v>91668.340000000011</v>
      </c>
    </row>
    <row r="60" spans="1:15" x14ac:dyDescent="0.25">
      <c r="A60">
        <v>138</v>
      </c>
      <c r="B60" s="2" t="s">
        <v>4</v>
      </c>
      <c r="C60">
        <v>292</v>
      </c>
      <c r="D60">
        <v>1</v>
      </c>
      <c r="E60" s="3">
        <v>10257</v>
      </c>
      <c r="F60" s="3">
        <v>9859</v>
      </c>
      <c r="G60" s="3">
        <v>9493</v>
      </c>
      <c r="H60" s="3">
        <v>0</v>
      </c>
      <c r="I60" s="3">
        <v>0</v>
      </c>
      <c r="J60" s="3">
        <v>0</v>
      </c>
      <c r="L60" s="18">
        <v>0.57999999999999996</v>
      </c>
      <c r="M60" t="s">
        <v>108</v>
      </c>
      <c r="N60" s="3">
        <f t="shared" si="0"/>
        <v>527105.91999999993</v>
      </c>
      <c r="O60" s="3">
        <f t="shared" si="1"/>
        <v>104399.23999999999</v>
      </c>
    </row>
    <row r="61" spans="1:15" x14ac:dyDescent="0.25">
      <c r="A61">
        <v>140</v>
      </c>
      <c r="B61" s="2" t="s">
        <v>4</v>
      </c>
      <c r="C61">
        <v>292</v>
      </c>
      <c r="D61">
        <v>1</v>
      </c>
      <c r="E61" s="3">
        <v>10290</v>
      </c>
      <c r="F61" s="3">
        <v>10058</v>
      </c>
      <c r="G61" s="3">
        <v>10025</v>
      </c>
      <c r="H61" s="3">
        <v>0</v>
      </c>
      <c r="I61" s="3">
        <v>0</v>
      </c>
      <c r="J61" s="3">
        <v>0</v>
      </c>
      <c r="L61" s="18">
        <v>0.59</v>
      </c>
      <c r="M61" t="s">
        <v>109</v>
      </c>
      <c r="N61" s="3">
        <f t="shared" si="0"/>
        <v>558708.37999999989</v>
      </c>
      <c r="O61" s="3">
        <f t="shared" si="1"/>
        <v>113551.13999999996</v>
      </c>
    </row>
    <row r="62" spans="1:15" x14ac:dyDescent="0.25">
      <c r="A62">
        <v>1</v>
      </c>
      <c r="B62" s="2" t="s">
        <v>4</v>
      </c>
      <c r="C62">
        <v>291</v>
      </c>
      <c r="D62">
        <v>1</v>
      </c>
      <c r="E62" s="3">
        <v>11950</v>
      </c>
      <c r="F62" s="3">
        <v>332</v>
      </c>
      <c r="G62" s="3">
        <v>100</v>
      </c>
      <c r="H62" s="3">
        <v>0</v>
      </c>
      <c r="I62" s="3">
        <v>0</v>
      </c>
      <c r="J62" s="3">
        <v>0</v>
      </c>
      <c r="L62" s="18">
        <v>0.6</v>
      </c>
      <c r="M62" t="s">
        <v>110</v>
      </c>
      <c r="N62" s="3">
        <f t="shared" si="0"/>
        <v>596660.6</v>
      </c>
      <c r="O62" s="3">
        <f t="shared" si="1"/>
        <v>121928</v>
      </c>
    </row>
    <row r="63" spans="1:15" x14ac:dyDescent="0.25">
      <c r="A63">
        <v>76</v>
      </c>
      <c r="B63" s="2" t="s">
        <v>4</v>
      </c>
      <c r="C63">
        <v>292</v>
      </c>
      <c r="D63">
        <v>1</v>
      </c>
      <c r="E63" s="3">
        <v>12846</v>
      </c>
      <c r="F63" s="3">
        <v>797</v>
      </c>
      <c r="G63" s="3">
        <v>730</v>
      </c>
      <c r="H63" s="3">
        <v>0</v>
      </c>
      <c r="I63" s="3">
        <v>0</v>
      </c>
      <c r="J63" s="3">
        <v>0</v>
      </c>
      <c r="L63" s="18">
        <v>0.61</v>
      </c>
      <c r="M63" t="s">
        <v>111</v>
      </c>
      <c r="N63" s="3">
        <f t="shared" si="0"/>
        <v>620418.89</v>
      </c>
      <c r="O63" s="3">
        <f t="shared" si="1"/>
        <v>124886.03</v>
      </c>
    </row>
    <row r="64" spans="1:15" x14ac:dyDescent="0.25">
      <c r="A64">
        <v>272</v>
      </c>
      <c r="B64" s="2" t="s">
        <v>4</v>
      </c>
      <c r="C64">
        <v>293</v>
      </c>
      <c r="D64">
        <v>1</v>
      </c>
      <c r="E64" s="3">
        <v>13477</v>
      </c>
      <c r="F64" s="3">
        <v>2224</v>
      </c>
      <c r="G64" s="3">
        <v>2091</v>
      </c>
      <c r="H64" s="3">
        <v>0</v>
      </c>
      <c r="I64" s="3">
        <v>0</v>
      </c>
      <c r="J64" s="3">
        <v>0</v>
      </c>
      <c r="L64" s="18">
        <v>0.62</v>
      </c>
      <c r="M64" t="s">
        <v>112</v>
      </c>
      <c r="N64" s="3">
        <f t="shared" si="0"/>
        <v>632393.05999999994</v>
      </c>
      <c r="O64" s="3">
        <f t="shared" si="1"/>
        <v>128684.39999999995</v>
      </c>
    </row>
    <row r="65" spans="1:15" x14ac:dyDescent="0.25">
      <c r="A65">
        <v>472</v>
      </c>
      <c r="B65" s="2" t="s">
        <v>4</v>
      </c>
      <c r="C65">
        <v>291</v>
      </c>
      <c r="D65">
        <v>-1</v>
      </c>
      <c r="E65" s="3">
        <v>14838</v>
      </c>
      <c r="F65" s="3">
        <v>-100</v>
      </c>
      <c r="G65" s="3">
        <v>-664</v>
      </c>
      <c r="H65" s="3">
        <v>0</v>
      </c>
      <c r="I65" s="3">
        <v>0</v>
      </c>
      <c r="J65" s="3">
        <v>0</v>
      </c>
      <c r="L65" s="18">
        <v>0.63</v>
      </c>
      <c r="M65" t="s">
        <v>113</v>
      </c>
      <c r="N65" s="3">
        <f t="shared" si="0"/>
        <v>654828.33000000019</v>
      </c>
      <c r="O65" s="3">
        <f t="shared" si="1"/>
        <v>138393.31000000006</v>
      </c>
    </row>
    <row r="66" spans="1:15" x14ac:dyDescent="0.25">
      <c r="A66">
        <v>73</v>
      </c>
      <c r="B66" s="2" t="s">
        <v>4</v>
      </c>
      <c r="C66">
        <v>292</v>
      </c>
      <c r="D66">
        <v>1</v>
      </c>
      <c r="E66" s="3">
        <v>24099</v>
      </c>
      <c r="F66" s="3">
        <v>697</v>
      </c>
      <c r="G66" s="3">
        <v>664</v>
      </c>
      <c r="H66" s="3">
        <v>0</v>
      </c>
      <c r="I66" s="3">
        <v>0</v>
      </c>
      <c r="J66" s="3">
        <v>0</v>
      </c>
      <c r="L66" s="18">
        <v>0.64</v>
      </c>
      <c r="M66" t="s">
        <v>114</v>
      </c>
      <c r="N66" s="3">
        <f t="shared" si="0"/>
        <v>702651.36</v>
      </c>
      <c r="O66" s="3">
        <f t="shared" si="1"/>
        <v>151611.96</v>
      </c>
    </row>
    <row r="67" spans="1:15" x14ac:dyDescent="0.25">
      <c r="A67">
        <v>90</v>
      </c>
      <c r="B67" s="2" t="s">
        <v>4</v>
      </c>
      <c r="C67">
        <v>292</v>
      </c>
      <c r="D67">
        <v>1</v>
      </c>
      <c r="E67" s="3">
        <v>25261</v>
      </c>
      <c r="F67" s="3">
        <v>896</v>
      </c>
      <c r="G67" s="3">
        <v>1792</v>
      </c>
      <c r="H67" s="3">
        <v>0</v>
      </c>
      <c r="I67" s="3">
        <v>0</v>
      </c>
      <c r="J67" s="3">
        <v>0</v>
      </c>
      <c r="L67" s="18">
        <v>0.65</v>
      </c>
      <c r="M67" t="s">
        <v>115</v>
      </c>
      <c r="N67" s="3">
        <f t="shared" ref="N67:N102" si="2">PERCENTILE($E$2:$E$535,L67)</f>
        <v>772237.95</v>
      </c>
      <c r="O67" s="3">
        <f t="shared" ref="O67:O102" si="3">PERCENTILE($J$2:$J$535,L67)</f>
        <v>162017.25</v>
      </c>
    </row>
    <row r="68" spans="1:15" x14ac:dyDescent="0.25">
      <c r="A68">
        <v>139</v>
      </c>
      <c r="B68" s="2" t="s">
        <v>4</v>
      </c>
      <c r="C68">
        <v>292</v>
      </c>
      <c r="D68">
        <v>1</v>
      </c>
      <c r="E68" s="3">
        <v>25957</v>
      </c>
      <c r="F68" s="3">
        <v>10058</v>
      </c>
      <c r="G68" s="3">
        <v>9958</v>
      </c>
      <c r="H68" s="3">
        <v>0</v>
      </c>
      <c r="I68" s="3">
        <v>0</v>
      </c>
      <c r="J68" s="3">
        <v>0</v>
      </c>
      <c r="L68" s="18">
        <v>0.66</v>
      </c>
      <c r="M68" t="s">
        <v>116</v>
      </c>
      <c r="N68" s="3">
        <f t="shared" si="2"/>
        <v>797523.48000000021</v>
      </c>
      <c r="O68" s="3">
        <f t="shared" si="3"/>
        <v>177581.78000000012</v>
      </c>
    </row>
    <row r="69" spans="1:15" x14ac:dyDescent="0.25">
      <c r="A69">
        <v>329</v>
      </c>
      <c r="B69" s="2" t="s">
        <v>4</v>
      </c>
      <c r="C69">
        <v>295</v>
      </c>
      <c r="D69">
        <v>1</v>
      </c>
      <c r="E69" s="3">
        <v>26621</v>
      </c>
      <c r="F69" s="3">
        <v>432</v>
      </c>
      <c r="G69" s="3">
        <v>365</v>
      </c>
      <c r="H69" s="3">
        <v>0</v>
      </c>
      <c r="I69" s="3">
        <v>0</v>
      </c>
      <c r="J69" s="3">
        <v>0</v>
      </c>
      <c r="L69" s="18">
        <v>0.67</v>
      </c>
      <c r="M69" t="s">
        <v>117</v>
      </c>
      <c r="N69" s="3">
        <f t="shared" si="2"/>
        <v>877687.8400000002</v>
      </c>
      <c r="O69" s="3">
        <f t="shared" si="3"/>
        <v>200745</v>
      </c>
    </row>
    <row r="70" spans="1:15" x14ac:dyDescent="0.25">
      <c r="A70">
        <v>117</v>
      </c>
      <c r="B70" s="2" t="s">
        <v>4</v>
      </c>
      <c r="C70">
        <v>292</v>
      </c>
      <c r="D70">
        <v>1</v>
      </c>
      <c r="E70" s="3">
        <v>26954</v>
      </c>
      <c r="F70" s="3">
        <v>4315</v>
      </c>
      <c r="G70" s="3">
        <v>4382</v>
      </c>
      <c r="H70" s="3">
        <v>0</v>
      </c>
      <c r="I70" s="3">
        <v>0</v>
      </c>
      <c r="J70" s="3">
        <v>0</v>
      </c>
      <c r="L70" s="18">
        <v>0.68</v>
      </c>
      <c r="M70" t="s">
        <v>118</v>
      </c>
      <c r="N70" s="3">
        <f t="shared" si="2"/>
        <v>961273.5199999999</v>
      </c>
      <c r="O70" s="3">
        <f t="shared" si="3"/>
        <v>214196.36</v>
      </c>
    </row>
    <row r="71" spans="1:15" x14ac:dyDescent="0.25">
      <c r="A71">
        <v>70</v>
      </c>
      <c r="B71" s="2" t="s">
        <v>4</v>
      </c>
      <c r="C71">
        <v>292</v>
      </c>
      <c r="D71">
        <v>1</v>
      </c>
      <c r="E71" s="3">
        <v>30605</v>
      </c>
      <c r="F71" s="3">
        <v>-2025</v>
      </c>
      <c r="G71" s="3">
        <v>432</v>
      </c>
      <c r="H71" s="3">
        <v>0</v>
      </c>
      <c r="I71" s="3">
        <v>0</v>
      </c>
      <c r="J71" s="3">
        <v>0</v>
      </c>
      <c r="L71" s="18">
        <v>0.69</v>
      </c>
      <c r="M71" t="s">
        <v>119</v>
      </c>
      <c r="N71" s="3">
        <f t="shared" si="2"/>
        <v>1022487.1699999999</v>
      </c>
      <c r="O71" s="3">
        <f t="shared" si="3"/>
        <v>232357.77</v>
      </c>
    </row>
    <row r="72" spans="1:15" x14ac:dyDescent="0.25">
      <c r="A72">
        <v>10</v>
      </c>
      <c r="B72" s="2" t="s">
        <v>4</v>
      </c>
      <c r="C72">
        <v>291</v>
      </c>
      <c r="D72">
        <v>1</v>
      </c>
      <c r="E72" s="3">
        <v>31899</v>
      </c>
      <c r="F72" s="3">
        <v>7568</v>
      </c>
      <c r="G72" s="3">
        <v>6971</v>
      </c>
      <c r="H72" s="3">
        <v>0</v>
      </c>
      <c r="I72" s="3">
        <v>0</v>
      </c>
      <c r="J72" s="3">
        <v>0</v>
      </c>
      <c r="L72" s="18">
        <v>0.7</v>
      </c>
      <c r="M72" t="s">
        <v>120</v>
      </c>
      <c r="N72" s="3">
        <f t="shared" si="2"/>
        <v>1050384.4999999998</v>
      </c>
      <c r="O72" s="3">
        <f t="shared" si="3"/>
        <v>261936.5</v>
      </c>
    </row>
    <row r="73" spans="1:15" x14ac:dyDescent="0.25">
      <c r="A73">
        <v>571</v>
      </c>
      <c r="B73" s="2" t="s">
        <v>4</v>
      </c>
      <c r="C73">
        <v>294</v>
      </c>
      <c r="D73">
        <v>-1</v>
      </c>
      <c r="E73" s="3">
        <v>33625</v>
      </c>
      <c r="F73" s="3">
        <v>-2191</v>
      </c>
      <c r="G73" s="3">
        <v>-2490</v>
      </c>
      <c r="H73" s="3">
        <v>0</v>
      </c>
      <c r="I73" s="3">
        <v>0</v>
      </c>
      <c r="J73" s="3">
        <v>0</v>
      </c>
      <c r="L73" s="18">
        <v>0.71</v>
      </c>
      <c r="M73" t="s">
        <v>121</v>
      </c>
      <c r="N73" s="3">
        <f t="shared" si="2"/>
        <v>1120692.0500000003</v>
      </c>
      <c r="O73" s="3">
        <f t="shared" si="3"/>
        <v>272038.95</v>
      </c>
    </row>
    <row r="74" spans="1:15" x14ac:dyDescent="0.25">
      <c r="A74">
        <v>86</v>
      </c>
      <c r="B74" s="2" t="s">
        <v>4</v>
      </c>
      <c r="C74">
        <v>292</v>
      </c>
      <c r="D74">
        <v>1</v>
      </c>
      <c r="E74" s="3">
        <v>40098</v>
      </c>
      <c r="F74" s="3">
        <v>1627</v>
      </c>
      <c r="G74" s="3">
        <v>1527</v>
      </c>
      <c r="H74" s="3">
        <v>0</v>
      </c>
      <c r="I74" s="3">
        <v>0</v>
      </c>
      <c r="J74" s="3">
        <v>0</v>
      </c>
      <c r="L74" s="18">
        <v>0.72</v>
      </c>
      <c r="M74" t="s">
        <v>122</v>
      </c>
      <c r="N74" s="3">
        <f t="shared" si="2"/>
        <v>1236095.4799999997</v>
      </c>
      <c r="O74" s="3">
        <f t="shared" si="3"/>
        <v>282918.68</v>
      </c>
    </row>
    <row r="75" spans="1:15" x14ac:dyDescent="0.25">
      <c r="A75">
        <v>537</v>
      </c>
      <c r="B75" s="2" t="s">
        <v>4</v>
      </c>
      <c r="C75">
        <v>292</v>
      </c>
      <c r="D75">
        <v>-1</v>
      </c>
      <c r="E75" s="3">
        <v>51185</v>
      </c>
      <c r="F75" s="3">
        <v>-299</v>
      </c>
      <c r="G75" s="3">
        <v>-199</v>
      </c>
      <c r="H75" s="3">
        <v>0</v>
      </c>
      <c r="I75" s="3">
        <v>0</v>
      </c>
      <c r="J75" s="3">
        <v>0</v>
      </c>
      <c r="L75" s="18">
        <v>0.73</v>
      </c>
      <c r="M75" t="s">
        <v>123</v>
      </c>
      <c r="N75" s="3">
        <f t="shared" si="2"/>
        <v>1321814.0099999991</v>
      </c>
      <c r="O75" s="3">
        <f t="shared" si="3"/>
        <v>294642.57999999996</v>
      </c>
    </row>
    <row r="76" spans="1:15" x14ac:dyDescent="0.25">
      <c r="A76">
        <v>124</v>
      </c>
      <c r="B76" s="2" t="s">
        <v>4</v>
      </c>
      <c r="C76">
        <v>292</v>
      </c>
      <c r="D76">
        <v>1</v>
      </c>
      <c r="E76" s="3">
        <v>58454</v>
      </c>
      <c r="F76" s="3">
        <v>6473</v>
      </c>
      <c r="G76" s="3">
        <v>5809</v>
      </c>
      <c r="H76" s="3">
        <v>0</v>
      </c>
      <c r="I76" s="3">
        <v>0</v>
      </c>
      <c r="J76" s="3">
        <v>0</v>
      </c>
      <c r="L76" s="18">
        <v>0.74</v>
      </c>
      <c r="M76" t="s">
        <v>124</v>
      </c>
      <c r="N76" s="3">
        <f t="shared" si="2"/>
        <v>1470601.4400000004</v>
      </c>
      <c r="O76" s="3">
        <f t="shared" si="3"/>
        <v>316090.94000000012</v>
      </c>
    </row>
    <row r="77" spans="1:15" x14ac:dyDescent="0.25">
      <c r="A77">
        <v>144</v>
      </c>
      <c r="B77" s="2" t="s">
        <v>4</v>
      </c>
      <c r="C77">
        <v>292</v>
      </c>
      <c r="D77">
        <v>1</v>
      </c>
      <c r="E77" s="3">
        <v>84445</v>
      </c>
      <c r="F77" s="3">
        <v>-10157</v>
      </c>
      <c r="G77" s="3">
        <v>12049</v>
      </c>
      <c r="H77" s="3">
        <v>0</v>
      </c>
      <c r="I77" s="3">
        <v>0</v>
      </c>
      <c r="J77" s="3">
        <v>0</v>
      </c>
      <c r="L77" s="18">
        <v>0.75</v>
      </c>
      <c r="M77" t="s">
        <v>125</v>
      </c>
      <c r="N77" s="3">
        <f t="shared" si="2"/>
        <v>1541733</v>
      </c>
      <c r="O77" s="3">
        <f t="shared" si="3"/>
        <v>324961</v>
      </c>
    </row>
    <row r="78" spans="1:15" x14ac:dyDescent="0.25">
      <c r="A78">
        <v>217</v>
      </c>
      <c r="B78" s="2" t="s">
        <v>4</v>
      </c>
      <c r="C78">
        <v>292</v>
      </c>
      <c r="D78">
        <v>1</v>
      </c>
      <c r="E78" s="3">
        <v>102901</v>
      </c>
      <c r="F78" s="3">
        <v>102868</v>
      </c>
      <c r="G78" s="3">
        <v>104395</v>
      </c>
      <c r="H78" s="3">
        <v>0</v>
      </c>
      <c r="I78" s="3">
        <v>0</v>
      </c>
      <c r="J78" s="3">
        <v>0</v>
      </c>
      <c r="L78" s="18">
        <v>0.76</v>
      </c>
      <c r="M78" t="s">
        <v>126</v>
      </c>
      <c r="N78" s="3">
        <f t="shared" si="2"/>
        <v>1642284.16</v>
      </c>
      <c r="O78" s="3">
        <f t="shared" si="3"/>
        <v>351327.64</v>
      </c>
    </row>
    <row r="79" spans="1:15" x14ac:dyDescent="0.25">
      <c r="A79">
        <v>500</v>
      </c>
      <c r="B79" s="2" t="s">
        <v>4</v>
      </c>
      <c r="C79">
        <v>292</v>
      </c>
      <c r="D79">
        <v>-1</v>
      </c>
      <c r="E79" s="3">
        <v>126535</v>
      </c>
      <c r="F79" s="3">
        <v>-15668</v>
      </c>
      <c r="G79" s="3">
        <v>-16199</v>
      </c>
      <c r="H79" s="3">
        <v>0</v>
      </c>
      <c r="I79" s="3">
        <v>0</v>
      </c>
      <c r="J79" s="3">
        <v>0</v>
      </c>
      <c r="L79" s="18">
        <v>0.77</v>
      </c>
      <c r="M79" t="s">
        <v>127</v>
      </c>
      <c r="N79" s="3">
        <f t="shared" si="2"/>
        <v>1682872.79</v>
      </c>
      <c r="O79" s="3">
        <f t="shared" si="3"/>
        <v>365793.6700000001</v>
      </c>
    </row>
    <row r="80" spans="1:15" x14ac:dyDescent="0.25">
      <c r="A80">
        <v>34</v>
      </c>
      <c r="B80" s="2" t="s">
        <v>4</v>
      </c>
      <c r="C80">
        <v>291</v>
      </c>
      <c r="D80">
        <v>1</v>
      </c>
      <c r="E80" s="3">
        <v>246299</v>
      </c>
      <c r="F80" s="3">
        <v>180276</v>
      </c>
      <c r="G80" s="3">
        <v>180276</v>
      </c>
      <c r="H80" s="3">
        <v>0</v>
      </c>
      <c r="I80" s="3">
        <v>0</v>
      </c>
      <c r="J80" s="3">
        <v>0</v>
      </c>
      <c r="L80" s="18">
        <v>0.78</v>
      </c>
      <c r="M80" t="s">
        <v>128</v>
      </c>
      <c r="N80" s="3">
        <f t="shared" si="2"/>
        <v>1766075.9400000002</v>
      </c>
      <c r="O80" s="3">
        <f t="shared" si="3"/>
        <v>376087.06000000006</v>
      </c>
    </row>
    <row r="81" spans="1:15" x14ac:dyDescent="0.25">
      <c r="A81">
        <v>333</v>
      </c>
      <c r="B81" s="2" t="s">
        <v>4</v>
      </c>
      <c r="C81">
        <v>295</v>
      </c>
      <c r="D81">
        <v>1</v>
      </c>
      <c r="E81" s="3">
        <v>285667</v>
      </c>
      <c r="F81" s="3">
        <v>-6672</v>
      </c>
      <c r="G81" s="3">
        <v>1062</v>
      </c>
      <c r="H81" s="3">
        <v>0</v>
      </c>
      <c r="I81" s="3">
        <v>0</v>
      </c>
      <c r="J81" s="3">
        <v>0</v>
      </c>
      <c r="L81" s="18">
        <v>0.79</v>
      </c>
      <c r="M81" t="s">
        <v>129</v>
      </c>
      <c r="N81" s="3">
        <f t="shared" si="2"/>
        <v>1899391.66</v>
      </c>
      <c r="O81" s="3">
        <f t="shared" si="3"/>
        <v>450291.44999999995</v>
      </c>
    </row>
    <row r="82" spans="1:15" x14ac:dyDescent="0.25">
      <c r="A82">
        <v>357</v>
      </c>
      <c r="B82" s="2" t="s">
        <v>4</v>
      </c>
      <c r="C82">
        <v>295</v>
      </c>
      <c r="D82">
        <v>1</v>
      </c>
      <c r="E82" s="3">
        <v>309932</v>
      </c>
      <c r="F82" s="3">
        <v>11551</v>
      </c>
      <c r="G82" s="3">
        <v>10390</v>
      </c>
      <c r="H82" s="3">
        <v>0</v>
      </c>
      <c r="I82" s="3">
        <v>0</v>
      </c>
      <c r="J82" s="3">
        <v>0</v>
      </c>
      <c r="L82" s="18">
        <v>0.8</v>
      </c>
      <c r="M82" t="s">
        <v>130</v>
      </c>
      <c r="N82" s="3">
        <f t="shared" si="2"/>
        <v>1987805.0000000007</v>
      </c>
      <c r="O82" s="3">
        <f t="shared" si="3"/>
        <v>490500.2</v>
      </c>
    </row>
    <row r="83" spans="1:15" x14ac:dyDescent="0.25">
      <c r="A83">
        <v>590</v>
      </c>
      <c r="B83" s="2" t="s">
        <v>4</v>
      </c>
      <c r="C83">
        <v>295</v>
      </c>
      <c r="D83">
        <v>-1</v>
      </c>
      <c r="E83" s="3">
        <v>425280</v>
      </c>
      <c r="F83" s="3">
        <v>-1792</v>
      </c>
      <c r="G83" s="3">
        <v>-51650</v>
      </c>
      <c r="H83" s="3">
        <v>0</v>
      </c>
      <c r="I83" s="3">
        <v>0</v>
      </c>
      <c r="J83" s="3">
        <v>0</v>
      </c>
      <c r="L83" s="18">
        <v>0.81</v>
      </c>
      <c r="M83" t="s">
        <v>131</v>
      </c>
      <c r="N83" s="3">
        <f t="shared" si="2"/>
        <v>2130393.350000001</v>
      </c>
      <c r="O83" s="3">
        <f t="shared" si="3"/>
        <v>515148.71</v>
      </c>
    </row>
    <row r="84" spans="1:15" x14ac:dyDescent="0.25">
      <c r="A84">
        <v>103</v>
      </c>
      <c r="B84" s="2" t="s">
        <v>4</v>
      </c>
      <c r="C84">
        <v>292</v>
      </c>
      <c r="D84">
        <v>1</v>
      </c>
      <c r="E84" s="3">
        <v>1020315</v>
      </c>
      <c r="F84" s="3">
        <v>4382</v>
      </c>
      <c r="G84" s="3">
        <v>2821</v>
      </c>
      <c r="H84" s="3">
        <v>0</v>
      </c>
      <c r="I84" s="3">
        <v>0</v>
      </c>
      <c r="J84" s="3">
        <v>0</v>
      </c>
      <c r="L84" s="18">
        <v>0.82</v>
      </c>
      <c r="M84" t="s">
        <v>132</v>
      </c>
      <c r="N84" s="3">
        <f t="shared" si="2"/>
        <v>2314507.88</v>
      </c>
      <c r="O84" s="3">
        <f t="shared" si="3"/>
        <v>574576.38</v>
      </c>
    </row>
    <row r="85" spans="1:15" x14ac:dyDescent="0.25">
      <c r="A85">
        <v>373</v>
      </c>
      <c r="B85" s="2" t="s">
        <v>4</v>
      </c>
      <c r="C85">
        <v>295</v>
      </c>
      <c r="D85">
        <v>1</v>
      </c>
      <c r="E85" s="3">
        <v>1043119</v>
      </c>
      <c r="F85" s="3">
        <v>24497</v>
      </c>
      <c r="G85" s="3">
        <v>24132</v>
      </c>
      <c r="H85" s="3">
        <v>0</v>
      </c>
      <c r="I85" s="3">
        <v>0</v>
      </c>
      <c r="J85" s="3">
        <v>0</v>
      </c>
      <c r="L85" s="18">
        <v>0.83</v>
      </c>
      <c r="M85" t="s">
        <v>133</v>
      </c>
      <c r="N85" s="3">
        <f t="shared" si="2"/>
        <v>2519171.7099999995</v>
      </c>
      <c r="O85" s="3">
        <f t="shared" si="3"/>
        <v>615657.35</v>
      </c>
    </row>
    <row r="86" spans="1:15" x14ac:dyDescent="0.25">
      <c r="A86">
        <v>84</v>
      </c>
      <c r="B86" s="2" t="s">
        <v>4</v>
      </c>
      <c r="C86">
        <v>292</v>
      </c>
      <c r="D86">
        <v>1</v>
      </c>
      <c r="E86" s="3">
        <v>7469</v>
      </c>
      <c r="F86" s="3">
        <v>1792</v>
      </c>
      <c r="G86" s="3">
        <v>1394</v>
      </c>
      <c r="H86" s="3">
        <v>100</v>
      </c>
      <c r="I86" s="3">
        <v>0</v>
      </c>
      <c r="J86" s="3">
        <v>100</v>
      </c>
      <c r="L86" s="18">
        <v>0.84</v>
      </c>
      <c r="M86" t="s">
        <v>134</v>
      </c>
      <c r="N86" s="3">
        <f t="shared" si="2"/>
        <v>2615967.9199999995</v>
      </c>
      <c r="O86" s="3">
        <f t="shared" si="3"/>
        <v>654611.79999999993</v>
      </c>
    </row>
    <row r="87" spans="1:15" x14ac:dyDescent="0.25">
      <c r="A87">
        <v>108</v>
      </c>
      <c r="B87" s="2" t="s">
        <v>4</v>
      </c>
      <c r="C87">
        <v>292</v>
      </c>
      <c r="D87">
        <v>1</v>
      </c>
      <c r="E87" s="3">
        <v>65226</v>
      </c>
      <c r="F87" s="3">
        <v>3917</v>
      </c>
      <c r="G87" s="3">
        <v>3519</v>
      </c>
      <c r="H87" s="3">
        <v>0</v>
      </c>
      <c r="I87" s="3">
        <v>133</v>
      </c>
      <c r="J87" s="3">
        <v>133</v>
      </c>
      <c r="L87" s="18">
        <v>0.85</v>
      </c>
      <c r="M87" t="s">
        <v>135</v>
      </c>
      <c r="N87" s="3">
        <f t="shared" si="2"/>
        <v>2782297.25</v>
      </c>
      <c r="O87" s="3">
        <f t="shared" si="3"/>
        <v>739497.20000000019</v>
      </c>
    </row>
    <row r="88" spans="1:15" x14ac:dyDescent="0.25">
      <c r="A88">
        <v>93</v>
      </c>
      <c r="B88" s="2" t="s">
        <v>4</v>
      </c>
      <c r="C88">
        <v>292</v>
      </c>
      <c r="D88">
        <v>1</v>
      </c>
      <c r="E88" s="3">
        <v>8464</v>
      </c>
      <c r="F88" s="3">
        <v>2456</v>
      </c>
      <c r="G88" s="3">
        <v>2025</v>
      </c>
      <c r="H88" s="3">
        <v>0</v>
      </c>
      <c r="I88" s="3">
        <v>232</v>
      </c>
      <c r="J88" s="3">
        <v>232</v>
      </c>
      <c r="L88" s="18">
        <v>0.86</v>
      </c>
      <c r="M88" t="s">
        <v>136</v>
      </c>
      <c r="N88" s="3">
        <f t="shared" si="2"/>
        <v>2959846.7</v>
      </c>
      <c r="O88" s="3">
        <f t="shared" si="3"/>
        <v>803423.55999999994</v>
      </c>
    </row>
    <row r="89" spans="1:15" x14ac:dyDescent="0.25">
      <c r="A89">
        <v>634</v>
      </c>
      <c r="B89" s="2" t="s">
        <v>4</v>
      </c>
      <c r="C89">
        <v>297</v>
      </c>
      <c r="D89">
        <v>-1</v>
      </c>
      <c r="E89" s="3">
        <v>3153</v>
      </c>
      <c r="F89" s="3">
        <v>531</v>
      </c>
      <c r="G89" s="3">
        <v>-199</v>
      </c>
      <c r="H89" s="3">
        <v>299</v>
      </c>
      <c r="I89" s="3">
        <v>0</v>
      </c>
      <c r="J89" s="3">
        <v>299</v>
      </c>
      <c r="L89" s="18">
        <v>0.87</v>
      </c>
      <c r="M89" t="s">
        <v>137</v>
      </c>
      <c r="N89" s="3">
        <f t="shared" si="2"/>
        <v>3271616.629999999</v>
      </c>
      <c r="O89" s="3">
        <f t="shared" si="3"/>
        <v>830368.35</v>
      </c>
    </row>
    <row r="90" spans="1:15" x14ac:dyDescent="0.25">
      <c r="A90">
        <v>78</v>
      </c>
      <c r="B90" s="2" t="s">
        <v>4</v>
      </c>
      <c r="C90">
        <v>292</v>
      </c>
      <c r="D90">
        <v>1</v>
      </c>
      <c r="E90" s="3">
        <v>24066</v>
      </c>
      <c r="F90" s="3">
        <v>66</v>
      </c>
      <c r="G90" s="3">
        <v>896</v>
      </c>
      <c r="H90" s="3">
        <v>0</v>
      </c>
      <c r="I90" s="3">
        <v>299</v>
      </c>
      <c r="J90" s="3">
        <v>299</v>
      </c>
      <c r="L90" s="18">
        <v>0.88</v>
      </c>
      <c r="M90" t="s">
        <v>138</v>
      </c>
      <c r="N90" s="3">
        <f t="shared" si="2"/>
        <v>3377934.120000002</v>
      </c>
      <c r="O90" s="3">
        <f t="shared" si="3"/>
        <v>912936.24000000104</v>
      </c>
    </row>
    <row r="91" spans="1:15" x14ac:dyDescent="0.25">
      <c r="A91">
        <v>613</v>
      </c>
      <c r="B91" s="2" t="s">
        <v>4</v>
      </c>
      <c r="C91">
        <v>295</v>
      </c>
      <c r="D91">
        <v>-1</v>
      </c>
      <c r="E91" s="3">
        <v>0</v>
      </c>
      <c r="F91" s="3">
        <v>-66</v>
      </c>
      <c r="G91" s="3">
        <v>-1427</v>
      </c>
      <c r="H91" s="3">
        <v>0</v>
      </c>
      <c r="I91" s="3">
        <v>332</v>
      </c>
      <c r="J91" s="3">
        <v>332</v>
      </c>
      <c r="L91" s="18">
        <v>0.89</v>
      </c>
      <c r="M91" t="s">
        <v>139</v>
      </c>
      <c r="N91" s="3">
        <f t="shared" si="2"/>
        <v>3782445.3600000003</v>
      </c>
      <c r="O91" s="3">
        <f t="shared" si="3"/>
        <v>1069868</v>
      </c>
    </row>
    <row r="92" spans="1:15" x14ac:dyDescent="0.25">
      <c r="A92">
        <v>71</v>
      </c>
      <c r="B92" s="2" t="s">
        <v>4</v>
      </c>
      <c r="C92">
        <v>292</v>
      </c>
      <c r="D92">
        <v>1</v>
      </c>
      <c r="E92" s="3">
        <v>53077</v>
      </c>
      <c r="F92" s="3">
        <v>-133</v>
      </c>
      <c r="G92" s="3">
        <v>465</v>
      </c>
      <c r="H92" s="3">
        <v>0</v>
      </c>
      <c r="I92" s="3">
        <v>332</v>
      </c>
      <c r="J92" s="3">
        <v>332</v>
      </c>
      <c r="L92" s="18">
        <v>0.9</v>
      </c>
      <c r="M92" t="s">
        <v>140</v>
      </c>
      <c r="N92" s="3">
        <f t="shared" si="2"/>
        <v>4111319.2999999989</v>
      </c>
      <c r="O92" s="3">
        <f t="shared" si="3"/>
        <v>1151636.7</v>
      </c>
    </row>
    <row r="93" spans="1:15" x14ac:dyDescent="0.25">
      <c r="A93">
        <v>87</v>
      </c>
      <c r="B93" s="2" t="s">
        <v>4</v>
      </c>
      <c r="C93">
        <v>292</v>
      </c>
      <c r="D93">
        <v>1</v>
      </c>
      <c r="E93" s="3">
        <v>21344</v>
      </c>
      <c r="F93" s="3">
        <v>1992</v>
      </c>
      <c r="G93" s="3">
        <v>1527</v>
      </c>
      <c r="H93" s="3">
        <v>0</v>
      </c>
      <c r="I93" s="3">
        <v>365</v>
      </c>
      <c r="J93" s="3">
        <v>365</v>
      </c>
      <c r="L93" s="18">
        <v>0.91</v>
      </c>
      <c r="M93" t="s">
        <v>141</v>
      </c>
      <c r="N93" s="3">
        <f t="shared" si="2"/>
        <v>4563892.5000000019</v>
      </c>
      <c r="O93" s="3">
        <f t="shared" si="3"/>
        <v>1261645.3900000001</v>
      </c>
    </row>
    <row r="94" spans="1:15" x14ac:dyDescent="0.25">
      <c r="A94">
        <v>599</v>
      </c>
      <c r="B94" s="2" t="s">
        <v>4</v>
      </c>
      <c r="C94">
        <v>295</v>
      </c>
      <c r="D94">
        <v>-1</v>
      </c>
      <c r="E94" s="3">
        <v>0</v>
      </c>
      <c r="F94" s="3">
        <v>-10755</v>
      </c>
      <c r="G94" s="3">
        <v>-15966</v>
      </c>
      <c r="H94" s="3">
        <v>0</v>
      </c>
      <c r="I94" s="3">
        <v>564</v>
      </c>
      <c r="J94" s="3">
        <v>564</v>
      </c>
      <c r="L94" s="18">
        <v>0.92</v>
      </c>
      <c r="M94" t="s">
        <v>142</v>
      </c>
      <c r="N94" s="3">
        <f t="shared" si="2"/>
        <v>5230218.6800000062</v>
      </c>
      <c r="O94" s="3">
        <f t="shared" si="3"/>
        <v>1469372.4400000004</v>
      </c>
    </row>
    <row r="95" spans="1:15" x14ac:dyDescent="0.25">
      <c r="A95">
        <v>617</v>
      </c>
      <c r="B95" s="2" t="s">
        <v>4</v>
      </c>
      <c r="C95">
        <v>295</v>
      </c>
      <c r="D95">
        <v>-1</v>
      </c>
      <c r="E95" s="3">
        <v>33128</v>
      </c>
      <c r="F95" s="3">
        <v>664</v>
      </c>
      <c r="G95" s="3">
        <v>-697</v>
      </c>
      <c r="H95" s="3">
        <v>498</v>
      </c>
      <c r="I95" s="3">
        <v>232</v>
      </c>
      <c r="J95" s="3">
        <v>730</v>
      </c>
      <c r="L95" s="18">
        <v>0.93</v>
      </c>
      <c r="M95" t="s">
        <v>143</v>
      </c>
      <c r="N95" s="3">
        <f t="shared" si="2"/>
        <v>6772056.7199999988</v>
      </c>
      <c r="O95" s="3">
        <f t="shared" si="3"/>
        <v>1859050.77</v>
      </c>
    </row>
    <row r="96" spans="1:15" x14ac:dyDescent="0.25">
      <c r="A96">
        <v>74</v>
      </c>
      <c r="B96" s="2" t="s">
        <v>4</v>
      </c>
      <c r="C96">
        <v>292</v>
      </c>
      <c r="D96">
        <v>1</v>
      </c>
      <c r="E96" s="3">
        <v>51019</v>
      </c>
      <c r="F96" s="3">
        <v>2025</v>
      </c>
      <c r="G96" s="3">
        <v>697</v>
      </c>
      <c r="H96" s="3">
        <v>730</v>
      </c>
      <c r="I96" s="3">
        <v>0</v>
      </c>
      <c r="J96" s="3">
        <v>730</v>
      </c>
      <c r="L96" s="18">
        <v>0.94</v>
      </c>
      <c r="M96" t="s">
        <v>144</v>
      </c>
      <c r="N96" s="3">
        <f t="shared" si="2"/>
        <v>7714041.3199999966</v>
      </c>
      <c r="O96" s="3">
        <f t="shared" si="3"/>
        <v>1957756.8999999994</v>
      </c>
    </row>
    <row r="97" spans="1:15" x14ac:dyDescent="0.25">
      <c r="A97">
        <v>518</v>
      </c>
      <c r="B97" s="2" t="s">
        <v>4</v>
      </c>
      <c r="C97">
        <v>292</v>
      </c>
      <c r="D97">
        <v>-1</v>
      </c>
      <c r="E97" s="3">
        <v>0</v>
      </c>
      <c r="F97" s="3">
        <v>-1726</v>
      </c>
      <c r="G97" s="3">
        <v>-3552</v>
      </c>
      <c r="H97" s="3">
        <v>0</v>
      </c>
      <c r="I97" s="3">
        <v>1062</v>
      </c>
      <c r="J97" s="3">
        <v>1062</v>
      </c>
      <c r="L97" s="18">
        <v>0.95</v>
      </c>
      <c r="M97" t="s">
        <v>145</v>
      </c>
      <c r="N97" s="3">
        <f t="shared" si="2"/>
        <v>9456947.6999999955</v>
      </c>
      <c r="O97" s="3">
        <f t="shared" si="3"/>
        <v>2161828.4999999991</v>
      </c>
    </row>
    <row r="98" spans="1:15" x14ac:dyDescent="0.25">
      <c r="A98">
        <v>392</v>
      </c>
      <c r="B98" s="2" t="s">
        <v>4</v>
      </c>
      <c r="C98">
        <v>295</v>
      </c>
      <c r="D98">
        <v>1</v>
      </c>
      <c r="E98" s="3">
        <v>520315</v>
      </c>
      <c r="F98" s="3">
        <v>76744</v>
      </c>
      <c r="G98" s="3">
        <v>66122</v>
      </c>
      <c r="H98" s="3">
        <v>365</v>
      </c>
      <c r="I98" s="3">
        <v>730</v>
      </c>
      <c r="J98" s="3">
        <v>1095</v>
      </c>
      <c r="L98" s="18">
        <v>0.96</v>
      </c>
      <c r="M98" t="s">
        <v>146</v>
      </c>
      <c r="N98" s="3">
        <f t="shared" si="2"/>
        <v>11285386.880000079</v>
      </c>
      <c r="O98" s="3">
        <f t="shared" si="3"/>
        <v>2556769.5200000131</v>
      </c>
    </row>
    <row r="99" spans="1:15" x14ac:dyDescent="0.25">
      <c r="A99">
        <v>362</v>
      </c>
      <c r="B99" s="2" t="s">
        <v>4</v>
      </c>
      <c r="C99">
        <v>295</v>
      </c>
      <c r="D99">
        <v>1</v>
      </c>
      <c r="E99" s="3">
        <v>608843</v>
      </c>
      <c r="F99" s="3">
        <v>19418</v>
      </c>
      <c r="G99" s="3">
        <v>14771</v>
      </c>
      <c r="H99" s="3">
        <v>863</v>
      </c>
      <c r="I99" s="3">
        <v>398</v>
      </c>
      <c r="J99" s="3">
        <v>1261</v>
      </c>
      <c r="L99" s="18">
        <v>0.97</v>
      </c>
      <c r="M99" t="s">
        <v>147</v>
      </c>
      <c r="N99" s="3">
        <f t="shared" si="2"/>
        <v>12860551.039999997</v>
      </c>
      <c r="O99" s="3">
        <f t="shared" si="3"/>
        <v>3079334.8099999973</v>
      </c>
    </row>
    <row r="100" spans="1:15" x14ac:dyDescent="0.25">
      <c r="A100">
        <v>528</v>
      </c>
      <c r="B100" s="2" t="s">
        <v>4</v>
      </c>
      <c r="C100">
        <v>292</v>
      </c>
      <c r="D100">
        <v>-1</v>
      </c>
      <c r="E100" s="3">
        <v>1029</v>
      </c>
      <c r="F100" s="3">
        <v>133</v>
      </c>
      <c r="G100" s="3">
        <v>-1195</v>
      </c>
      <c r="H100" s="3">
        <v>896</v>
      </c>
      <c r="I100" s="3">
        <v>398</v>
      </c>
      <c r="J100" s="3">
        <v>1294</v>
      </c>
      <c r="L100" s="18">
        <v>0.98</v>
      </c>
      <c r="M100" t="s">
        <v>148</v>
      </c>
      <c r="N100" s="3">
        <f t="shared" si="2"/>
        <v>18869963.000000026</v>
      </c>
      <c r="O100" s="3">
        <f t="shared" si="3"/>
        <v>3889108.120000001</v>
      </c>
    </row>
    <row r="101" spans="1:15" x14ac:dyDescent="0.25">
      <c r="A101">
        <v>63</v>
      </c>
      <c r="B101" s="2" t="s">
        <v>4</v>
      </c>
      <c r="C101">
        <v>292</v>
      </c>
      <c r="D101">
        <v>1</v>
      </c>
      <c r="E101" s="3">
        <v>31003</v>
      </c>
      <c r="F101" s="3">
        <v>2656</v>
      </c>
      <c r="G101" s="3">
        <v>232</v>
      </c>
      <c r="H101" s="3">
        <v>0</v>
      </c>
      <c r="I101" s="3">
        <v>1859</v>
      </c>
      <c r="J101" s="3">
        <v>1859</v>
      </c>
      <c r="L101" s="18">
        <v>0.99</v>
      </c>
      <c r="M101" t="s">
        <v>149</v>
      </c>
      <c r="N101" s="3">
        <f t="shared" si="2"/>
        <v>26600370.569999825</v>
      </c>
      <c r="O101" s="3">
        <f t="shared" si="3"/>
        <v>5645448.3599999556</v>
      </c>
    </row>
    <row r="102" spans="1:15" x14ac:dyDescent="0.25">
      <c r="A102">
        <v>286</v>
      </c>
      <c r="B102" s="2" t="s">
        <v>4</v>
      </c>
      <c r="C102">
        <v>293</v>
      </c>
      <c r="D102">
        <v>1</v>
      </c>
      <c r="E102" s="3">
        <v>143365</v>
      </c>
      <c r="F102" s="3">
        <v>26920</v>
      </c>
      <c r="G102" s="3">
        <v>24032</v>
      </c>
      <c r="H102" s="3">
        <v>1726</v>
      </c>
      <c r="I102" s="3">
        <v>299</v>
      </c>
      <c r="J102" s="3">
        <v>2025</v>
      </c>
      <c r="L102" s="18">
        <v>1</v>
      </c>
      <c r="M102" t="s">
        <v>150</v>
      </c>
      <c r="N102" s="3">
        <f t="shared" si="2"/>
        <v>144636460</v>
      </c>
      <c r="O102" s="3">
        <f t="shared" si="3"/>
        <v>27355806</v>
      </c>
    </row>
    <row r="103" spans="1:15" x14ac:dyDescent="0.25">
      <c r="A103">
        <v>597</v>
      </c>
      <c r="B103" s="2" t="s">
        <v>4</v>
      </c>
      <c r="C103">
        <v>295</v>
      </c>
      <c r="D103">
        <v>-1</v>
      </c>
      <c r="E103" s="3">
        <v>3087</v>
      </c>
      <c r="F103" s="3">
        <v>-13775</v>
      </c>
      <c r="G103" s="3">
        <v>-17460</v>
      </c>
      <c r="H103" s="3">
        <v>2058</v>
      </c>
      <c r="I103" s="3">
        <v>0</v>
      </c>
      <c r="J103" s="3">
        <v>2058</v>
      </c>
    </row>
    <row r="104" spans="1:15" x14ac:dyDescent="0.25">
      <c r="A104">
        <v>185</v>
      </c>
      <c r="B104" s="2" t="s">
        <v>4</v>
      </c>
      <c r="C104">
        <v>292</v>
      </c>
      <c r="D104">
        <v>1</v>
      </c>
      <c r="E104" s="3">
        <v>177487</v>
      </c>
      <c r="F104" s="3">
        <v>41160</v>
      </c>
      <c r="G104" s="3">
        <v>39036</v>
      </c>
      <c r="H104" s="3">
        <v>0</v>
      </c>
      <c r="I104" s="3">
        <v>2124</v>
      </c>
      <c r="J104" s="3">
        <v>2124</v>
      </c>
    </row>
    <row r="105" spans="1:15" x14ac:dyDescent="0.25">
      <c r="A105">
        <v>310</v>
      </c>
      <c r="B105" s="2" t="s">
        <v>4</v>
      </c>
      <c r="C105">
        <v>294</v>
      </c>
      <c r="D105">
        <v>1</v>
      </c>
      <c r="E105" s="3">
        <v>630983</v>
      </c>
      <c r="F105" s="3">
        <v>111731</v>
      </c>
      <c r="G105" s="3">
        <v>103266</v>
      </c>
      <c r="H105" s="3">
        <v>2124</v>
      </c>
      <c r="I105" s="3">
        <v>0</v>
      </c>
      <c r="J105" s="3">
        <v>2124</v>
      </c>
    </row>
    <row r="106" spans="1:15" x14ac:dyDescent="0.25">
      <c r="A106">
        <v>68</v>
      </c>
      <c r="B106" s="2" t="s">
        <v>4</v>
      </c>
      <c r="C106">
        <v>292</v>
      </c>
      <c r="D106">
        <v>1</v>
      </c>
      <c r="E106" s="3">
        <v>12813</v>
      </c>
      <c r="F106" s="3">
        <v>3187</v>
      </c>
      <c r="G106" s="3">
        <v>365</v>
      </c>
      <c r="H106" s="3">
        <v>1228</v>
      </c>
      <c r="I106" s="3">
        <v>929</v>
      </c>
      <c r="J106" s="3">
        <v>2157</v>
      </c>
    </row>
    <row r="107" spans="1:15" x14ac:dyDescent="0.25">
      <c r="A107">
        <v>602</v>
      </c>
      <c r="B107" s="2" t="s">
        <v>4</v>
      </c>
      <c r="C107">
        <v>295</v>
      </c>
      <c r="D107">
        <v>-1</v>
      </c>
      <c r="E107" s="3">
        <v>2257</v>
      </c>
      <c r="F107" s="3">
        <v>-6307</v>
      </c>
      <c r="G107" s="3">
        <v>-9062</v>
      </c>
      <c r="H107" s="3">
        <v>0</v>
      </c>
      <c r="I107" s="3">
        <v>2324</v>
      </c>
      <c r="J107" s="3">
        <v>2324</v>
      </c>
    </row>
    <row r="108" spans="1:15" x14ac:dyDescent="0.25">
      <c r="A108">
        <v>132</v>
      </c>
      <c r="B108" s="2" t="s">
        <v>4</v>
      </c>
      <c r="C108">
        <v>292</v>
      </c>
      <c r="D108">
        <v>1</v>
      </c>
      <c r="E108" s="3">
        <v>62239</v>
      </c>
      <c r="F108" s="3">
        <v>10456</v>
      </c>
      <c r="G108" s="3">
        <v>7801</v>
      </c>
      <c r="H108" s="3">
        <v>0</v>
      </c>
      <c r="I108" s="3">
        <v>2423</v>
      </c>
      <c r="J108" s="3">
        <v>2423</v>
      </c>
    </row>
    <row r="109" spans="1:15" x14ac:dyDescent="0.25">
      <c r="A109">
        <v>25</v>
      </c>
      <c r="B109" s="2" t="s">
        <v>4</v>
      </c>
      <c r="C109">
        <v>291</v>
      </c>
      <c r="D109">
        <v>1</v>
      </c>
      <c r="E109" s="3">
        <v>199097</v>
      </c>
      <c r="F109" s="3">
        <v>106187</v>
      </c>
      <c r="G109" s="3">
        <v>102802</v>
      </c>
      <c r="H109" s="3">
        <v>0</v>
      </c>
      <c r="I109" s="3">
        <v>2722</v>
      </c>
      <c r="J109" s="3">
        <v>2722</v>
      </c>
    </row>
    <row r="110" spans="1:15" x14ac:dyDescent="0.25">
      <c r="A110">
        <v>377</v>
      </c>
      <c r="B110" s="2" t="s">
        <v>4</v>
      </c>
      <c r="C110">
        <v>295</v>
      </c>
      <c r="D110">
        <v>1</v>
      </c>
      <c r="E110" s="3">
        <v>126900</v>
      </c>
      <c r="F110" s="3">
        <v>31169</v>
      </c>
      <c r="G110" s="3">
        <v>26821</v>
      </c>
      <c r="H110" s="3">
        <v>2855</v>
      </c>
      <c r="I110" s="3">
        <v>0</v>
      </c>
      <c r="J110" s="3">
        <v>2855</v>
      </c>
    </row>
    <row r="111" spans="1:15" x14ac:dyDescent="0.25">
      <c r="A111">
        <v>569</v>
      </c>
      <c r="B111" s="2" t="s">
        <v>4</v>
      </c>
      <c r="C111">
        <v>294</v>
      </c>
      <c r="D111">
        <v>-1</v>
      </c>
      <c r="E111" s="3">
        <v>0</v>
      </c>
      <c r="F111" s="3">
        <v>-1228</v>
      </c>
      <c r="G111" s="3">
        <v>-4315</v>
      </c>
      <c r="H111" s="3">
        <v>0</v>
      </c>
      <c r="I111" s="3">
        <v>2888</v>
      </c>
      <c r="J111" s="3">
        <v>2888</v>
      </c>
    </row>
    <row r="112" spans="1:15" x14ac:dyDescent="0.25">
      <c r="A112">
        <v>131</v>
      </c>
      <c r="B112" s="2" t="s">
        <v>4</v>
      </c>
      <c r="C112">
        <v>292</v>
      </c>
      <c r="D112">
        <v>1</v>
      </c>
      <c r="E112" s="3">
        <v>26556</v>
      </c>
      <c r="F112" s="3">
        <v>6141</v>
      </c>
      <c r="G112" s="3">
        <v>7734</v>
      </c>
      <c r="H112" s="3">
        <v>2888</v>
      </c>
      <c r="I112" s="3">
        <v>0</v>
      </c>
      <c r="J112" s="3">
        <v>2888</v>
      </c>
    </row>
    <row r="113" spans="1:10" x14ac:dyDescent="0.25">
      <c r="A113">
        <v>450</v>
      </c>
      <c r="B113" s="2" t="s">
        <v>4</v>
      </c>
      <c r="C113">
        <v>297</v>
      </c>
      <c r="D113">
        <v>1</v>
      </c>
      <c r="E113" s="3">
        <v>32762</v>
      </c>
      <c r="F113" s="3">
        <v>11950</v>
      </c>
      <c r="G113" s="3">
        <v>8332</v>
      </c>
      <c r="H113" s="3">
        <v>0</v>
      </c>
      <c r="I113" s="3">
        <v>3120</v>
      </c>
      <c r="J113" s="3">
        <v>3120</v>
      </c>
    </row>
    <row r="114" spans="1:10" x14ac:dyDescent="0.25">
      <c r="A114">
        <v>382</v>
      </c>
      <c r="B114" s="2" t="s">
        <v>4</v>
      </c>
      <c r="C114">
        <v>295</v>
      </c>
      <c r="D114">
        <v>1</v>
      </c>
      <c r="E114" s="3">
        <v>333267</v>
      </c>
      <c r="F114" s="3">
        <v>121755</v>
      </c>
      <c r="G114" s="3">
        <v>32895</v>
      </c>
      <c r="H114" s="3">
        <v>3386</v>
      </c>
      <c r="I114" s="3">
        <v>0</v>
      </c>
      <c r="J114" s="3">
        <v>3386</v>
      </c>
    </row>
    <row r="115" spans="1:10" x14ac:dyDescent="0.25">
      <c r="A115">
        <v>297</v>
      </c>
      <c r="B115" s="2" t="s">
        <v>4</v>
      </c>
      <c r="C115">
        <v>294</v>
      </c>
      <c r="D115">
        <v>1</v>
      </c>
      <c r="E115" s="3">
        <v>125672</v>
      </c>
      <c r="F115" s="3">
        <v>16697</v>
      </c>
      <c r="G115" s="3">
        <v>6938</v>
      </c>
      <c r="H115" s="3">
        <v>0</v>
      </c>
      <c r="I115" s="3">
        <v>3685</v>
      </c>
      <c r="J115" s="3">
        <v>3685</v>
      </c>
    </row>
    <row r="116" spans="1:10" x14ac:dyDescent="0.25">
      <c r="A116">
        <v>604</v>
      </c>
      <c r="B116" s="2" t="s">
        <v>4</v>
      </c>
      <c r="C116">
        <v>295</v>
      </c>
      <c r="D116">
        <v>-1</v>
      </c>
      <c r="E116" s="3">
        <v>3319</v>
      </c>
      <c r="F116" s="3">
        <v>-2689</v>
      </c>
      <c r="G116" s="3">
        <v>-7236</v>
      </c>
      <c r="H116" s="3">
        <v>3983</v>
      </c>
      <c r="I116" s="3">
        <v>0</v>
      </c>
      <c r="J116" s="3">
        <v>3983</v>
      </c>
    </row>
    <row r="117" spans="1:10" x14ac:dyDescent="0.25">
      <c r="A117">
        <v>4</v>
      </c>
      <c r="B117" s="2" t="s">
        <v>4</v>
      </c>
      <c r="C117">
        <v>291</v>
      </c>
      <c r="D117">
        <v>1</v>
      </c>
      <c r="E117" s="3">
        <v>23568</v>
      </c>
      <c r="F117" s="3">
        <v>7070</v>
      </c>
      <c r="G117" s="3">
        <v>2788</v>
      </c>
      <c r="H117" s="3">
        <v>0</v>
      </c>
      <c r="I117" s="3">
        <v>4050</v>
      </c>
      <c r="J117" s="3">
        <v>4050</v>
      </c>
    </row>
    <row r="118" spans="1:10" x14ac:dyDescent="0.25">
      <c r="A118">
        <v>112</v>
      </c>
      <c r="B118" s="2" t="s">
        <v>4</v>
      </c>
      <c r="C118">
        <v>292</v>
      </c>
      <c r="D118">
        <v>1</v>
      </c>
      <c r="E118" s="3">
        <v>160293</v>
      </c>
      <c r="F118" s="3">
        <v>8133</v>
      </c>
      <c r="G118" s="3">
        <v>3817</v>
      </c>
      <c r="H118" s="3">
        <v>4050</v>
      </c>
      <c r="I118" s="3">
        <v>0</v>
      </c>
      <c r="J118" s="3">
        <v>4050</v>
      </c>
    </row>
    <row r="119" spans="1:10" x14ac:dyDescent="0.25">
      <c r="A119">
        <v>275</v>
      </c>
      <c r="B119" s="2" t="s">
        <v>4</v>
      </c>
      <c r="C119">
        <v>293</v>
      </c>
      <c r="D119">
        <v>1</v>
      </c>
      <c r="E119" s="3">
        <v>156941</v>
      </c>
      <c r="F119" s="3">
        <v>16995</v>
      </c>
      <c r="G119" s="3">
        <v>7004</v>
      </c>
      <c r="H119" s="3">
        <v>929</v>
      </c>
      <c r="I119" s="3">
        <v>3153</v>
      </c>
      <c r="J119" s="3">
        <v>4082</v>
      </c>
    </row>
    <row r="120" spans="1:10" x14ac:dyDescent="0.25">
      <c r="A120">
        <v>534</v>
      </c>
      <c r="B120" s="2" t="s">
        <v>4</v>
      </c>
      <c r="C120">
        <v>292</v>
      </c>
      <c r="D120">
        <v>-1</v>
      </c>
      <c r="E120" s="3">
        <v>36912</v>
      </c>
      <c r="F120" s="3">
        <v>4182</v>
      </c>
      <c r="G120" s="3">
        <v>-498</v>
      </c>
      <c r="H120" s="3">
        <v>4149</v>
      </c>
      <c r="I120" s="3">
        <v>0</v>
      </c>
      <c r="J120" s="3">
        <v>4149</v>
      </c>
    </row>
    <row r="121" spans="1:10" x14ac:dyDescent="0.25">
      <c r="A121">
        <v>97</v>
      </c>
      <c r="B121" s="2" t="s">
        <v>4</v>
      </c>
      <c r="C121">
        <v>292</v>
      </c>
      <c r="D121">
        <v>1</v>
      </c>
      <c r="E121" s="3">
        <v>31734</v>
      </c>
      <c r="F121" s="3">
        <v>7004</v>
      </c>
      <c r="G121" s="3">
        <v>2324</v>
      </c>
      <c r="H121" s="3">
        <v>4182</v>
      </c>
      <c r="I121" s="3">
        <v>0</v>
      </c>
      <c r="J121" s="3">
        <v>4182</v>
      </c>
    </row>
    <row r="122" spans="1:10" x14ac:dyDescent="0.25">
      <c r="A122">
        <v>106</v>
      </c>
      <c r="B122" s="2" t="s">
        <v>4</v>
      </c>
      <c r="C122">
        <v>292</v>
      </c>
      <c r="D122">
        <v>1</v>
      </c>
      <c r="E122" s="3">
        <v>27451</v>
      </c>
      <c r="F122" s="3">
        <v>10390</v>
      </c>
      <c r="G122" s="3">
        <v>3319</v>
      </c>
      <c r="H122" s="3">
        <v>0</v>
      </c>
      <c r="I122" s="3">
        <v>4282</v>
      </c>
      <c r="J122" s="3">
        <v>4282</v>
      </c>
    </row>
    <row r="123" spans="1:10" x14ac:dyDescent="0.25">
      <c r="A123">
        <v>510</v>
      </c>
      <c r="B123" s="2" t="s">
        <v>4</v>
      </c>
      <c r="C123">
        <v>292</v>
      </c>
      <c r="D123">
        <v>-1</v>
      </c>
      <c r="E123" s="3">
        <v>996</v>
      </c>
      <c r="F123" s="3">
        <v>-3884</v>
      </c>
      <c r="G123" s="3">
        <v>-8796</v>
      </c>
      <c r="H123" s="3">
        <v>4282</v>
      </c>
      <c r="I123" s="3">
        <v>100</v>
      </c>
      <c r="J123" s="3">
        <v>4382</v>
      </c>
    </row>
    <row r="124" spans="1:10" x14ac:dyDescent="0.25">
      <c r="A124">
        <v>149</v>
      </c>
      <c r="B124" s="2" t="s">
        <v>4</v>
      </c>
      <c r="C124">
        <v>292</v>
      </c>
      <c r="D124">
        <v>1</v>
      </c>
      <c r="E124" s="3">
        <v>114619</v>
      </c>
      <c r="F124" s="3">
        <v>19684</v>
      </c>
      <c r="G124" s="3">
        <v>13311</v>
      </c>
      <c r="H124" s="3">
        <v>4747</v>
      </c>
      <c r="I124" s="3">
        <v>0</v>
      </c>
      <c r="J124" s="3">
        <v>4747</v>
      </c>
    </row>
    <row r="125" spans="1:10" x14ac:dyDescent="0.25">
      <c r="A125">
        <v>610</v>
      </c>
      <c r="B125" s="2" t="s">
        <v>4</v>
      </c>
      <c r="C125">
        <v>295</v>
      </c>
      <c r="D125">
        <v>-1</v>
      </c>
      <c r="E125" s="3">
        <v>100079</v>
      </c>
      <c r="F125" s="3">
        <v>3552</v>
      </c>
      <c r="G125" s="3">
        <v>-2091</v>
      </c>
      <c r="H125" s="3">
        <v>4846</v>
      </c>
      <c r="I125" s="3">
        <v>0</v>
      </c>
      <c r="J125" s="3">
        <v>4846</v>
      </c>
    </row>
    <row r="126" spans="1:10" x14ac:dyDescent="0.25">
      <c r="A126">
        <v>58</v>
      </c>
      <c r="B126" s="2" t="s">
        <v>4</v>
      </c>
      <c r="C126">
        <v>292</v>
      </c>
      <c r="D126">
        <v>1</v>
      </c>
      <c r="E126" s="3">
        <v>21476</v>
      </c>
      <c r="F126" s="3">
        <v>797</v>
      </c>
      <c r="G126" s="3">
        <v>100</v>
      </c>
      <c r="H126" s="3">
        <v>0</v>
      </c>
      <c r="I126" s="3">
        <v>5112</v>
      </c>
      <c r="J126" s="3">
        <v>5112</v>
      </c>
    </row>
    <row r="127" spans="1:10" x14ac:dyDescent="0.25">
      <c r="A127">
        <v>367</v>
      </c>
      <c r="B127" s="2" t="s">
        <v>4</v>
      </c>
      <c r="C127">
        <v>295</v>
      </c>
      <c r="D127">
        <v>1</v>
      </c>
      <c r="E127" s="3">
        <v>29244</v>
      </c>
      <c r="F127" s="3">
        <v>26555</v>
      </c>
      <c r="G127" s="3">
        <v>21277</v>
      </c>
      <c r="H127" s="3">
        <v>0</v>
      </c>
      <c r="I127" s="3">
        <v>5245</v>
      </c>
      <c r="J127" s="3">
        <v>5245</v>
      </c>
    </row>
    <row r="128" spans="1:10" x14ac:dyDescent="0.25">
      <c r="A128">
        <v>59</v>
      </c>
      <c r="B128" s="2" t="s">
        <v>4</v>
      </c>
      <c r="C128">
        <v>292</v>
      </c>
      <c r="D128">
        <v>1</v>
      </c>
      <c r="E128" s="3">
        <v>51251</v>
      </c>
      <c r="F128" s="3">
        <v>5809</v>
      </c>
      <c r="G128" s="3">
        <v>100</v>
      </c>
      <c r="H128" s="3">
        <v>0</v>
      </c>
      <c r="I128" s="3">
        <v>5245</v>
      </c>
      <c r="J128" s="3">
        <v>5245</v>
      </c>
    </row>
    <row r="129" spans="1:10" x14ac:dyDescent="0.25">
      <c r="A129">
        <v>60</v>
      </c>
      <c r="B129" s="2" t="s">
        <v>4</v>
      </c>
      <c r="C129">
        <v>292</v>
      </c>
      <c r="D129">
        <v>1</v>
      </c>
      <c r="E129" s="3">
        <v>702516</v>
      </c>
      <c r="F129" s="3">
        <v>9460</v>
      </c>
      <c r="G129" s="3">
        <v>133</v>
      </c>
      <c r="H129" s="3">
        <v>929</v>
      </c>
      <c r="I129" s="3">
        <v>4481</v>
      </c>
      <c r="J129" s="3">
        <v>5410</v>
      </c>
    </row>
    <row r="130" spans="1:10" x14ac:dyDescent="0.25">
      <c r="A130">
        <v>270</v>
      </c>
      <c r="B130" s="2" t="s">
        <v>4</v>
      </c>
      <c r="C130">
        <v>293</v>
      </c>
      <c r="D130">
        <v>1</v>
      </c>
      <c r="E130" s="3">
        <v>16331</v>
      </c>
      <c r="F130" s="3">
        <v>5942</v>
      </c>
      <c r="G130" s="3">
        <v>398</v>
      </c>
      <c r="H130" s="3">
        <v>5377</v>
      </c>
      <c r="I130" s="3">
        <v>100</v>
      </c>
      <c r="J130" s="3">
        <v>5477</v>
      </c>
    </row>
    <row r="131" spans="1:10" x14ac:dyDescent="0.25">
      <c r="A131">
        <v>64</v>
      </c>
      <c r="B131" s="2" t="s">
        <v>4</v>
      </c>
      <c r="C131">
        <v>292</v>
      </c>
      <c r="D131">
        <v>1</v>
      </c>
      <c r="E131" s="3">
        <v>3087</v>
      </c>
      <c r="F131" s="3">
        <v>-3751</v>
      </c>
      <c r="G131" s="3">
        <v>266</v>
      </c>
      <c r="H131" s="3">
        <v>0</v>
      </c>
      <c r="I131" s="3">
        <v>5577</v>
      </c>
      <c r="J131" s="3">
        <v>5577</v>
      </c>
    </row>
    <row r="132" spans="1:10" x14ac:dyDescent="0.25">
      <c r="A132">
        <v>484</v>
      </c>
      <c r="B132" s="2" t="s">
        <v>4</v>
      </c>
      <c r="C132">
        <v>292</v>
      </c>
      <c r="D132">
        <v>-1</v>
      </c>
      <c r="E132" s="3">
        <v>44812</v>
      </c>
      <c r="F132" s="3">
        <v>-55666</v>
      </c>
      <c r="G132" s="3">
        <v>-62371</v>
      </c>
      <c r="H132" s="3">
        <v>365</v>
      </c>
      <c r="I132" s="3">
        <v>5245</v>
      </c>
      <c r="J132" s="3">
        <v>5610</v>
      </c>
    </row>
    <row r="133" spans="1:10" x14ac:dyDescent="0.25">
      <c r="A133">
        <v>121</v>
      </c>
      <c r="B133" s="2" t="s">
        <v>4</v>
      </c>
      <c r="C133">
        <v>292</v>
      </c>
      <c r="D133">
        <v>1</v>
      </c>
      <c r="E133" s="3">
        <v>179214</v>
      </c>
      <c r="F133" s="3">
        <v>9560</v>
      </c>
      <c r="G133" s="3">
        <v>4979</v>
      </c>
      <c r="H133" s="3">
        <v>0</v>
      </c>
      <c r="I133" s="3">
        <v>5709</v>
      </c>
      <c r="J133" s="3">
        <v>5709</v>
      </c>
    </row>
    <row r="134" spans="1:10" x14ac:dyDescent="0.25">
      <c r="A134">
        <v>109</v>
      </c>
      <c r="B134" s="2" t="s">
        <v>4</v>
      </c>
      <c r="C134">
        <v>292</v>
      </c>
      <c r="D134">
        <v>1</v>
      </c>
      <c r="E134" s="3">
        <v>10157</v>
      </c>
      <c r="F134" s="3">
        <v>-1792</v>
      </c>
      <c r="G134" s="3">
        <v>3618</v>
      </c>
      <c r="H134" s="3">
        <v>4249</v>
      </c>
      <c r="I134" s="3">
        <v>1494</v>
      </c>
      <c r="J134" s="3">
        <v>5743</v>
      </c>
    </row>
    <row r="135" spans="1:10" x14ac:dyDescent="0.25">
      <c r="A135">
        <v>619</v>
      </c>
      <c r="B135" s="2" t="s">
        <v>4</v>
      </c>
      <c r="C135">
        <v>295</v>
      </c>
      <c r="D135">
        <v>-1</v>
      </c>
      <c r="E135" s="3">
        <v>25161</v>
      </c>
      <c r="F135" s="3">
        <v>5643</v>
      </c>
      <c r="G135" s="3">
        <v>-365</v>
      </c>
      <c r="H135" s="3">
        <v>6008</v>
      </c>
      <c r="I135" s="3">
        <v>0</v>
      </c>
      <c r="J135" s="3">
        <v>6008</v>
      </c>
    </row>
    <row r="136" spans="1:10" x14ac:dyDescent="0.25">
      <c r="A136">
        <v>66</v>
      </c>
      <c r="B136" s="2" t="s">
        <v>4</v>
      </c>
      <c r="C136">
        <v>292</v>
      </c>
      <c r="D136">
        <v>1</v>
      </c>
      <c r="E136" s="3">
        <v>67218</v>
      </c>
      <c r="F136" s="3">
        <v>6938</v>
      </c>
      <c r="G136" s="3">
        <v>332</v>
      </c>
      <c r="H136" s="3">
        <v>6041</v>
      </c>
      <c r="I136" s="3">
        <v>266</v>
      </c>
      <c r="J136" s="3">
        <v>6307</v>
      </c>
    </row>
    <row r="137" spans="1:10" x14ac:dyDescent="0.25">
      <c r="A137">
        <v>6</v>
      </c>
      <c r="B137" s="2" t="s">
        <v>4</v>
      </c>
      <c r="C137">
        <v>291</v>
      </c>
      <c r="D137">
        <v>1</v>
      </c>
      <c r="E137" s="3">
        <v>44414</v>
      </c>
      <c r="F137" s="3">
        <v>12448</v>
      </c>
      <c r="G137" s="3">
        <v>3685</v>
      </c>
      <c r="H137" s="3">
        <v>0</v>
      </c>
      <c r="I137" s="3">
        <v>6539</v>
      </c>
      <c r="J137" s="3">
        <v>6539</v>
      </c>
    </row>
    <row r="138" spans="1:10" x14ac:dyDescent="0.25">
      <c r="A138">
        <v>512</v>
      </c>
      <c r="B138" s="2" t="s">
        <v>4</v>
      </c>
      <c r="C138">
        <v>292</v>
      </c>
      <c r="D138">
        <v>-1</v>
      </c>
      <c r="E138" s="3">
        <v>89557</v>
      </c>
      <c r="F138" s="3">
        <v>963</v>
      </c>
      <c r="G138" s="3">
        <v>-7170</v>
      </c>
      <c r="H138" s="3">
        <v>996</v>
      </c>
      <c r="I138" s="3">
        <v>5610</v>
      </c>
      <c r="J138" s="3">
        <v>6606</v>
      </c>
    </row>
    <row r="139" spans="1:10" x14ac:dyDescent="0.25">
      <c r="A139">
        <v>605</v>
      </c>
      <c r="B139" s="2" t="s">
        <v>4</v>
      </c>
      <c r="C139">
        <v>295</v>
      </c>
      <c r="D139">
        <v>-1</v>
      </c>
      <c r="E139" s="3">
        <v>3751</v>
      </c>
      <c r="F139" s="3">
        <v>-963</v>
      </c>
      <c r="G139" s="3">
        <v>-7137</v>
      </c>
      <c r="H139" s="3">
        <v>0</v>
      </c>
      <c r="I139" s="3">
        <v>6672</v>
      </c>
      <c r="J139" s="3">
        <v>6672</v>
      </c>
    </row>
    <row r="140" spans="1:10" x14ac:dyDescent="0.25">
      <c r="A140">
        <v>200</v>
      </c>
      <c r="B140" s="2" t="s">
        <v>4</v>
      </c>
      <c r="C140">
        <v>292</v>
      </c>
      <c r="D140">
        <v>1</v>
      </c>
      <c r="E140" s="3">
        <v>74986</v>
      </c>
      <c r="F140" s="3">
        <v>68313</v>
      </c>
      <c r="G140" s="3">
        <v>57094</v>
      </c>
      <c r="H140" s="3">
        <v>0</v>
      </c>
      <c r="I140" s="3">
        <v>6705</v>
      </c>
      <c r="J140" s="3">
        <v>6705</v>
      </c>
    </row>
    <row r="141" spans="1:10" x14ac:dyDescent="0.25">
      <c r="A141">
        <v>339</v>
      </c>
      <c r="B141" s="2" t="s">
        <v>4</v>
      </c>
      <c r="C141">
        <v>295</v>
      </c>
      <c r="D141">
        <v>1</v>
      </c>
      <c r="E141" s="3">
        <v>638817</v>
      </c>
      <c r="F141" s="3">
        <v>21377</v>
      </c>
      <c r="G141" s="3">
        <v>3054</v>
      </c>
      <c r="H141" s="3">
        <v>0</v>
      </c>
      <c r="I141" s="3">
        <v>6805</v>
      </c>
      <c r="J141" s="3">
        <v>6805</v>
      </c>
    </row>
    <row r="142" spans="1:10" x14ac:dyDescent="0.25">
      <c r="A142">
        <v>475</v>
      </c>
      <c r="B142" s="2" t="s">
        <v>4</v>
      </c>
      <c r="C142">
        <v>291</v>
      </c>
      <c r="D142">
        <v>-1</v>
      </c>
      <c r="E142" s="3">
        <v>26787</v>
      </c>
      <c r="F142" s="3">
        <v>6904</v>
      </c>
      <c r="G142" s="3">
        <v>-100</v>
      </c>
      <c r="H142" s="3">
        <v>6274</v>
      </c>
      <c r="I142" s="3">
        <v>631</v>
      </c>
      <c r="J142" s="3">
        <v>6905</v>
      </c>
    </row>
    <row r="143" spans="1:10" x14ac:dyDescent="0.25">
      <c r="A143">
        <v>527</v>
      </c>
      <c r="B143" s="2" t="s">
        <v>4</v>
      </c>
      <c r="C143">
        <v>292</v>
      </c>
      <c r="D143">
        <v>-1</v>
      </c>
      <c r="E143" s="3">
        <v>7801</v>
      </c>
      <c r="F143" s="3">
        <v>5875</v>
      </c>
      <c r="G143" s="3">
        <v>-1295</v>
      </c>
      <c r="H143" s="3">
        <v>7103</v>
      </c>
      <c r="I143" s="3">
        <v>0</v>
      </c>
      <c r="J143" s="3">
        <v>7103</v>
      </c>
    </row>
    <row r="144" spans="1:10" x14ac:dyDescent="0.25">
      <c r="A144">
        <v>127</v>
      </c>
      <c r="B144" s="2" t="s">
        <v>4</v>
      </c>
      <c r="C144">
        <v>292</v>
      </c>
      <c r="D144">
        <v>1</v>
      </c>
      <c r="E144" s="3">
        <v>104893</v>
      </c>
      <c r="F144" s="3">
        <v>18223</v>
      </c>
      <c r="G144" s="3">
        <v>6572</v>
      </c>
      <c r="H144" s="3">
        <v>5676</v>
      </c>
      <c r="I144" s="3">
        <v>1826</v>
      </c>
      <c r="J144" s="3">
        <v>7502</v>
      </c>
    </row>
    <row r="145" spans="1:10" x14ac:dyDescent="0.25">
      <c r="A145">
        <v>336</v>
      </c>
      <c r="B145" s="2" t="s">
        <v>4</v>
      </c>
      <c r="C145">
        <v>295</v>
      </c>
      <c r="D145">
        <v>1</v>
      </c>
      <c r="E145" s="3">
        <v>283476</v>
      </c>
      <c r="F145" s="3">
        <v>12979</v>
      </c>
      <c r="G145" s="3">
        <v>1859</v>
      </c>
      <c r="H145" s="3">
        <v>0</v>
      </c>
      <c r="I145" s="3">
        <v>7701</v>
      </c>
      <c r="J145" s="3">
        <v>7701</v>
      </c>
    </row>
    <row r="146" spans="1:10" x14ac:dyDescent="0.25">
      <c r="A146">
        <v>331</v>
      </c>
      <c r="B146" s="2" t="s">
        <v>4</v>
      </c>
      <c r="C146">
        <v>295</v>
      </c>
      <c r="D146">
        <v>1</v>
      </c>
      <c r="E146" s="3">
        <v>100611</v>
      </c>
      <c r="F146" s="3">
        <v>9327</v>
      </c>
      <c r="G146" s="3">
        <v>564</v>
      </c>
      <c r="H146" s="3">
        <v>6506</v>
      </c>
      <c r="I146" s="3">
        <v>2091</v>
      </c>
      <c r="J146" s="3">
        <v>8597</v>
      </c>
    </row>
    <row r="147" spans="1:10" x14ac:dyDescent="0.25">
      <c r="A147">
        <v>75</v>
      </c>
      <c r="B147" s="2" t="s">
        <v>4</v>
      </c>
      <c r="C147">
        <v>292</v>
      </c>
      <c r="D147">
        <v>1</v>
      </c>
      <c r="E147" s="3">
        <v>24497</v>
      </c>
      <c r="F147" s="3">
        <v>9261</v>
      </c>
      <c r="G147" s="3">
        <v>730</v>
      </c>
      <c r="H147" s="3">
        <v>8630</v>
      </c>
      <c r="I147" s="3">
        <v>0</v>
      </c>
      <c r="J147" s="3">
        <v>8630</v>
      </c>
    </row>
    <row r="148" spans="1:10" x14ac:dyDescent="0.25">
      <c r="A148">
        <v>508</v>
      </c>
      <c r="B148" s="2" t="s">
        <v>4</v>
      </c>
      <c r="C148">
        <v>292</v>
      </c>
      <c r="D148">
        <v>-1</v>
      </c>
      <c r="E148" s="3">
        <v>89359</v>
      </c>
      <c r="F148" s="3">
        <v>-1162</v>
      </c>
      <c r="G148" s="3">
        <v>-10423</v>
      </c>
      <c r="H148" s="3">
        <v>8564</v>
      </c>
      <c r="I148" s="3">
        <v>365</v>
      </c>
      <c r="J148" s="3">
        <v>8929</v>
      </c>
    </row>
    <row r="149" spans="1:10" x14ac:dyDescent="0.25">
      <c r="A149">
        <v>514</v>
      </c>
      <c r="B149" s="2" t="s">
        <v>4</v>
      </c>
      <c r="C149">
        <v>292</v>
      </c>
      <c r="D149">
        <v>-1</v>
      </c>
      <c r="E149" s="3">
        <v>30273</v>
      </c>
      <c r="F149" s="3">
        <v>-5709</v>
      </c>
      <c r="G149" s="3">
        <v>-7070</v>
      </c>
      <c r="H149" s="3">
        <v>0</v>
      </c>
      <c r="I149" s="3">
        <v>9361</v>
      </c>
      <c r="J149" s="3">
        <v>9361</v>
      </c>
    </row>
    <row r="150" spans="1:10" x14ac:dyDescent="0.25">
      <c r="A150">
        <v>502</v>
      </c>
      <c r="B150" s="2" t="s">
        <v>4</v>
      </c>
      <c r="C150">
        <v>292</v>
      </c>
      <c r="D150">
        <v>-1</v>
      </c>
      <c r="E150" s="3">
        <v>154352</v>
      </c>
      <c r="F150" s="3">
        <v>-3917</v>
      </c>
      <c r="G150" s="3">
        <v>-15269</v>
      </c>
      <c r="H150" s="3">
        <v>8697</v>
      </c>
      <c r="I150" s="3">
        <v>664</v>
      </c>
      <c r="J150" s="3">
        <v>9361</v>
      </c>
    </row>
    <row r="151" spans="1:10" x14ac:dyDescent="0.25">
      <c r="A151">
        <v>522</v>
      </c>
      <c r="B151" s="2" t="s">
        <v>4</v>
      </c>
      <c r="C151">
        <v>292</v>
      </c>
      <c r="D151">
        <v>-1</v>
      </c>
      <c r="E151" s="3">
        <v>84246</v>
      </c>
      <c r="F151" s="3">
        <v>8597</v>
      </c>
      <c r="G151" s="3">
        <v>-2888</v>
      </c>
      <c r="H151" s="3">
        <v>4182</v>
      </c>
      <c r="I151" s="3">
        <v>5510</v>
      </c>
      <c r="J151" s="3">
        <v>9692</v>
      </c>
    </row>
    <row r="152" spans="1:10" x14ac:dyDescent="0.25">
      <c r="A152">
        <v>501</v>
      </c>
      <c r="B152" s="2" t="s">
        <v>4</v>
      </c>
      <c r="C152">
        <v>292</v>
      </c>
      <c r="D152">
        <v>-1</v>
      </c>
      <c r="E152" s="3">
        <v>24962</v>
      </c>
      <c r="F152" s="3">
        <v>-6406</v>
      </c>
      <c r="G152" s="3">
        <v>-15966</v>
      </c>
      <c r="H152" s="3">
        <v>7269</v>
      </c>
      <c r="I152" s="3">
        <v>2523</v>
      </c>
      <c r="J152" s="3">
        <v>9792</v>
      </c>
    </row>
    <row r="153" spans="1:10" x14ac:dyDescent="0.25">
      <c r="A153">
        <v>96</v>
      </c>
      <c r="B153" s="2" t="s">
        <v>4</v>
      </c>
      <c r="C153">
        <v>292</v>
      </c>
      <c r="D153">
        <v>1</v>
      </c>
      <c r="E153" s="3">
        <v>124909</v>
      </c>
      <c r="F153" s="3">
        <v>15004</v>
      </c>
      <c r="G153" s="3">
        <v>2224</v>
      </c>
      <c r="H153" s="3">
        <v>7435</v>
      </c>
      <c r="I153" s="3">
        <v>2589</v>
      </c>
      <c r="J153" s="3">
        <v>10024</v>
      </c>
    </row>
    <row r="154" spans="1:10" x14ac:dyDescent="0.25">
      <c r="A154">
        <v>169</v>
      </c>
      <c r="B154" s="2" t="s">
        <v>4</v>
      </c>
      <c r="C154">
        <v>292</v>
      </c>
      <c r="D154">
        <v>1</v>
      </c>
      <c r="E154" s="3">
        <v>28613</v>
      </c>
      <c r="F154" s="3">
        <v>15369</v>
      </c>
      <c r="G154" s="3">
        <v>22505</v>
      </c>
      <c r="H154" s="3">
        <v>10191</v>
      </c>
      <c r="I154" s="3">
        <v>0</v>
      </c>
      <c r="J154" s="3">
        <v>10191</v>
      </c>
    </row>
    <row r="155" spans="1:10" x14ac:dyDescent="0.25">
      <c r="A155">
        <v>101</v>
      </c>
      <c r="B155" s="2" t="s">
        <v>4</v>
      </c>
      <c r="C155">
        <v>292</v>
      </c>
      <c r="D155">
        <v>1</v>
      </c>
      <c r="E155" s="3">
        <v>20846</v>
      </c>
      <c r="F155" s="3">
        <v>11153</v>
      </c>
      <c r="G155" s="3">
        <v>2788</v>
      </c>
      <c r="H155" s="3">
        <v>8099</v>
      </c>
      <c r="I155" s="3">
        <v>2224</v>
      </c>
      <c r="J155" s="3">
        <v>10323</v>
      </c>
    </row>
    <row r="156" spans="1:10" x14ac:dyDescent="0.25">
      <c r="A156">
        <v>477</v>
      </c>
      <c r="B156" s="2" t="s">
        <v>4</v>
      </c>
      <c r="C156">
        <v>291</v>
      </c>
      <c r="D156">
        <v>-1</v>
      </c>
      <c r="E156" s="3">
        <v>56728</v>
      </c>
      <c r="F156" s="3">
        <v>8398</v>
      </c>
      <c r="G156" s="3">
        <v>-33</v>
      </c>
      <c r="H156" s="3">
        <v>10357</v>
      </c>
      <c r="I156" s="3">
        <v>0</v>
      </c>
      <c r="J156" s="3">
        <v>10357</v>
      </c>
    </row>
    <row r="157" spans="1:10" x14ac:dyDescent="0.25">
      <c r="A157">
        <v>504</v>
      </c>
      <c r="B157" s="2" t="s">
        <v>4</v>
      </c>
      <c r="C157">
        <v>292</v>
      </c>
      <c r="D157">
        <v>-1</v>
      </c>
      <c r="E157" s="3">
        <v>58454</v>
      </c>
      <c r="F157" s="3">
        <v>55832</v>
      </c>
      <c r="G157" s="3">
        <v>-12448</v>
      </c>
      <c r="H157" s="3">
        <v>0</v>
      </c>
      <c r="I157" s="3">
        <v>10987</v>
      </c>
      <c r="J157" s="3">
        <v>10987</v>
      </c>
    </row>
    <row r="158" spans="1:10" x14ac:dyDescent="0.25">
      <c r="A158">
        <v>606</v>
      </c>
      <c r="B158" s="2" t="s">
        <v>4</v>
      </c>
      <c r="C158">
        <v>295</v>
      </c>
      <c r="D158">
        <v>-1</v>
      </c>
      <c r="E158" s="3">
        <v>63700</v>
      </c>
      <c r="F158" s="3">
        <v>5344</v>
      </c>
      <c r="G158" s="3">
        <v>-6373</v>
      </c>
      <c r="H158" s="3">
        <v>10888</v>
      </c>
      <c r="I158" s="3">
        <v>100</v>
      </c>
      <c r="J158" s="3">
        <v>10988</v>
      </c>
    </row>
    <row r="159" spans="1:10" x14ac:dyDescent="0.25">
      <c r="A159">
        <v>611</v>
      </c>
      <c r="B159" s="2" t="s">
        <v>4</v>
      </c>
      <c r="C159">
        <v>295</v>
      </c>
      <c r="D159">
        <v>-1</v>
      </c>
      <c r="E159" s="3">
        <v>20879</v>
      </c>
      <c r="F159" s="3">
        <v>7037</v>
      </c>
      <c r="G159" s="3">
        <v>-1892</v>
      </c>
      <c r="H159" s="3">
        <v>4182</v>
      </c>
      <c r="I159" s="3">
        <v>6838</v>
      </c>
      <c r="J159" s="3">
        <v>11020</v>
      </c>
    </row>
    <row r="160" spans="1:10" x14ac:dyDescent="0.25">
      <c r="A160">
        <v>389</v>
      </c>
      <c r="B160" s="2" t="s">
        <v>4</v>
      </c>
      <c r="C160">
        <v>295</v>
      </c>
      <c r="D160">
        <v>1</v>
      </c>
      <c r="E160" s="3">
        <v>785733</v>
      </c>
      <c r="F160" s="3">
        <v>65857</v>
      </c>
      <c r="G160" s="3">
        <v>51218</v>
      </c>
      <c r="H160" s="3">
        <v>9659</v>
      </c>
      <c r="I160" s="3">
        <v>1394</v>
      </c>
      <c r="J160" s="3">
        <v>11053</v>
      </c>
    </row>
    <row r="161" spans="1:10" x14ac:dyDescent="0.25">
      <c r="A161">
        <v>509</v>
      </c>
      <c r="B161" s="2" t="s">
        <v>4</v>
      </c>
      <c r="C161">
        <v>292</v>
      </c>
      <c r="D161">
        <v>-1</v>
      </c>
      <c r="E161" s="3">
        <v>0</v>
      </c>
      <c r="F161" s="3">
        <v>0</v>
      </c>
      <c r="G161" s="3">
        <v>-9195</v>
      </c>
      <c r="H161" s="3">
        <v>0</v>
      </c>
      <c r="I161" s="3">
        <v>11120</v>
      </c>
      <c r="J161" s="3">
        <v>11120</v>
      </c>
    </row>
    <row r="162" spans="1:10" x14ac:dyDescent="0.25">
      <c r="A162">
        <v>137</v>
      </c>
      <c r="B162" s="2" t="s">
        <v>4</v>
      </c>
      <c r="C162">
        <v>292</v>
      </c>
      <c r="D162">
        <v>1</v>
      </c>
      <c r="E162" s="3">
        <v>32762</v>
      </c>
      <c r="F162" s="3">
        <v>21676</v>
      </c>
      <c r="G162" s="3">
        <v>9162</v>
      </c>
      <c r="H162" s="3">
        <v>11518</v>
      </c>
      <c r="I162" s="3">
        <v>0</v>
      </c>
      <c r="J162" s="3">
        <v>11518</v>
      </c>
    </row>
    <row r="163" spans="1:10" x14ac:dyDescent="0.25">
      <c r="A163">
        <v>125</v>
      </c>
      <c r="B163" s="2" t="s">
        <v>4</v>
      </c>
      <c r="C163">
        <v>292</v>
      </c>
      <c r="D163">
        <v>1</v>
      </c>
      <c r="E163" s="3">
        <v>107847</v>
      </c>
      <c r="F163" s="3">
        <v>19551</v>
      </c>
      <c r="G163" s="3">
        <v>5909</v>
      </c>
      <c r="H163" s="3">
        <v>5776</v>
      </c>
      <c r="I163" s="3">
        <v>6772</v>
      </c>
      <c r="J163" s="3">
        <v>12548</v>
      </c>
    </row>
    <row r="164" spans="1:10" x14ac:dyDescent="0.25">
      <c r="A164">
        <v>22</v>
      </c>
      <c r="B164" s="2" t="s">
        <v>4</v>
      </c>
      <c r="C164">
        <v>291</v>
      </c>
      <c r="D164">
        <v>1</v>
      </c>
      <c r="E164" s="3">
        <v>168791</v>
      </c>
      <c r="F164" s="3">
        <v>75815</v>
      </c>
      <c r="G164" s="3">
        <v>58853</v>
      </c>
      <c r="H164" s="3">
        <v>8863</v>
      </c>
      <c r="I164" s="3">
        <v>3718</v>
      </c>
      <c r="J164" s="3">
        <v>12581</v>
      </c>
    </row>
    <row r="165" spans="1:10" x14ac:dyDescent="0.25">
      <c r="A165">
        <v>497</v>
      </c>
      <c r="B165" s="2" t="s">
        <v>4</v>
      </c>
      <c r="C165">
        <v>292</v>
      </c>
      <c r="D165">
        <v>-1</v>
      </c>
      <c r="E165" s="3">
        <v>87731</v>
      </c>
      <c r="F165" s="3">
        <v>-2656</v>
      </c>
      <c r="G165" s="3">
        <v>-21310</v>
      </c>
      <c r="H165" s="3">
        <v>12912</v>
      </c>
      <c r="I165" s="3">
        <v>564</v>
      </c>
      <c r="J165" s="3">
        <v>13476</v>
      </c>
    </row>
    <row r="166" spans="1:10" x14ac:dyDescent="0.25">
      <c r="A166">
        <v>503</v>
      </c>
      <c r="B166" s="2" t="s">
        <v>4</v>
      </c>
      <c r="C166">
        <v>292</v>
      </c>
      <c r="D166">
        <v>-1</v>
      </c>
      <c r="E166" s="3">
        <v>13709</v>
      </c>
      <c r="F166" s="3">
        <v>2423</v>
      </c>
      <c r="G166" s="3">
        <v>-14141</v>
      </c>
      <c r="H166" s="3">
        <v>9062</v>
      </c>
      <c r="I166" s="3">
        <v>5377</v>
      </c>
      <c r="J166" s="3">
        <v>14439</v>
      </c>
    </row>
    <row r="167" spans="1:10" x14ac:dyDescent="0.25">
      <c r="A167">
        <v>448</v>
      </c>
      <c r="B167" s="2" t="s">
        <v>4</v>
      </c>
      <c r="C167">
        <v>297</v>
      </c>
      <c r="D167">
        <v>1</v>
      </c>
      <c r="E167" s="3">
        <v>33493</v>
      </c>
      <c r="F167" s="3">
        <v>23302</v>
      </c>
      <c r="G167" s="3">
        <v>6838</v>
      </c>
      <c r="H167" s="3">
        <v>1892</v>
      </c>
      <c r="I167" s="3">
        <v>13012</v>
      </c>
      <c r="J167" s="3">
        <v>14904</v>
      </c>
    </row>
    <row r="168" spans="1:10" x14ac:dyDescent="0.25">
      <c r="A168">
        <v>498</v>
      </c>
      <c r="B168" s="2" t="s">
        <v>4</v>
      </c>
      <c r="C168">
        <v>292</v>
      </c>
      <c r="D168">
        <v>-1</v>
      </c>
      <c r="E168" s="3">
        <v>39966</v>
      </c>
      <c r="F168" s="3">
        <v>2556</v>
      </c>
      <c r="G168" s="3">
        <v>-16630</v>
      </c>
      <c r="H168" s="3">
        <v>7203</v>
      </c>
      <c r="I168" s="3">
        <v>8697</v>
      </c>
      <c r="J168" s="3">
        <v>15900</v>
      </c>
    </row>
    <row r="169" spans="1:10" x14ac:dyDescent="0.25">
      <c r="A169">
        <v>555</v>
      </c>
      <c r="B169" s="2" t="s">
        <v>4</v>
      </c>
      <c r="C169">
        <v>293</v>
      </c>
      <c r="D169">
        <v>-1</v>
      </c>
      <c r="E169" s="3">
        <v>14970</v>
      </c>
      <c r="F169" s="3">
        <v>9095</v>
      </c>
      <c r="G169" s="3">
        <v>-8896</v>
      </c>
      <c r="H169" s="3">
        <v>6738</v>
      </c>
      <c r="I169" s="3">
        <v>9394</v>
      </c>
      <c r="J169" s="3">
        <v>16132</v>
      </c>
    </row>
    <row r="170" spans="1:10" x14ac:dyDescent="0.25">
      <c r="A170">
        <v>345</v>
      </c>
      <c r="B170" s="2" t="s">
        <v>4</v>
      </c>
      <c r="C170">
        <v>295</v>
      </c>
      <c r="D170">
        <v>1</v>
      </c>
      <c r="E170" s="3">
        <v>196076</v>
      </c>
      <c r="F170" s="3">
        <v>21543</v>
      </c>
      <c r="G170" s="3">
        <v>5842</v>
      </c>
      <c r="H170" s="3">
        <v>10888</v>
      </c>
      <c r="I170" s="3">
        <v>5311</v>
      </c>
      <c r="J170" s="3">
        <v>16199</v>
      </c>
    </row>
    <row r="171" spans="1:10" x14ac:dyDescent="0.25">
      <c r="A171">
        <v>147</v>
      </c>
      <c r="B171" s="2" t="s">
        <v>4</v>
      </c>
      <c r="C171">
        <v>292</v>
      </c>
      <c r="D171">
        <v>1</v>
      </c>
      <c r="E171" s="3">
        <v>299807</v>
      </c>
      <c r="F171" s="3">
        <v>29709</v>
      </c>
      <c r="G171" s="3">
        <v>13012</v>
      </c>
      <c r="H171" s="3">
        <v>16099</v>
      </c>
      <c r="I171" s="3">
        <v>166</v>
      </c>
      <c r="J171" s="3">
        <v>16265</v>
      </c>
    </row>
    <row r="172" spans="1:10" x14ac:dyDescent="0.25">
      <c r="A172">
        <v>330</v>
      </c>
      <c r="B172" s="2" t="s">
        <v>4</v>
      </c>
      <c r="C172">
        <v>295</v>
      </c>
      <c r="D172">
        <v>1</v>
      </c>
      <c r="E172" s="3">
        <v>51982</v>
      </c>
      <c r="F172" s="3">
        <v>10058</v>
      </c>
      <c r="G172" s="3">
        <v>498</v>
      </c>
      <c r="H172" s="3">
        <v>8597</v>
      </c>
      <c r="I172" s="3">
        <v>7701</v>
      </c>
      <c r="J172" s="3">
        <v>16298</v>
      </c>
    </row>
    <row r="173" spans="1:10" x14ac:dyDescent="0.25">
      <c r="A173">
        <v>83</v>
      </c>
      <c r="B173" s="2" t="s">
        <v>4</v>
      </c>
      <c r="C173">
        <v>292</v>
      </c>
      <c r="D173">
        <v>1</v>
      </c>
      <c r="E173" s="3">
        <v>79699</v>
      </c>
      <c r="F173" s="3">
        <v>21908</v>
      </c>
      <c r="G173" s="3">
        <v>1361</v>
      </c>
      <c r="H173" s="3">
        <v>16331</v>
      </c>
      <c r="I173" s="3">
        <v>0</v>
      </c>
      <c r="J173" s="3">
        <v>16331</v>
      </c>
    </row>
    <row r="174" spans="1:10" x14ac:dyDescent="0.25">
      <c r="A174">
        <v>67</v>
      </c>
      <c r="B174" s="2" t="s">
        <v>4</v>
      </c>
      <c r="C174">
        <v>292</v>
      </c>
      <c r="D174">
        <v>1</v>
      </c>
      <c r="E174" s="3">
        <v>35650</v>
      </c>
      <c r="F174" s="3">
        <v>12580</v>
      </c>
      <c r="G174" s="3">
        <v>365</v>
      </c>
      <c r="H174" s="3">
        <v>8398</v>
      </c>
      <c r="I174" s="3">
        <v>7967</v>
      </c>
      <c r="J174" s="3">
        <v>16365</v>
      </c>
    </row>
    <row r="175" spans="1:10" x14ac:dyDescent="0.25">
      <c r="A175">
        <v>289</v>
      </c>
      <c r="B175" s="2" t="s">
        <v>4</v>
      </c>
      <c r="C175">
        <v>293</v>
      </c>
      <c r="D175">
        <v>1</v>
      </c>
      <c r="E175" s="3">
        <v>161123</v>
      </c>
      <c r="F175" s="3">
        <v>46007</v>
      </c>
      <c r="G175" s="3">
        <v>48762</v>
      </c>
      <c r="H175" s="3">
        <v>100</v>
      </c>
      <c r="I175" s="3">
        <v>16630</v>
      </c>
      <c r="J175" s="3">
        <v>16730</v>
      </c>
    </row>
    <row r="176" spans="1:10" x14ac:dyDescent="0.25">
      <c r="A176">
        <v>105</v>
      </c>
      <c r="B176" s="2" t="s">
        <v>4</v>
      </c>
      <c r="C176">
        <v>292</v>
      </c>
      <c r="D176">
        <v>1</v>
      </c>
      <c r="E176" s="3">
        <v>55069</v>
      </c>
      <c r="F176" s="3">
        <v>21310</v>
      </c>
      <c r="G176" s="3">
        <v>3253</v>
      </c>
      <c r="H176" s="3">
        <v>17261</v>
      </c>
      <c r="I176" s="3">
        <v>199</v>
      </c>
      <c r="J176" s="3">
        <v>17460</v>
      </c>
    </row>
    <row r="177" spans="1:10" x14ac:dyDescent="0.25">
      <c r="A177">
        <v>594</v>
      </c>
      <c r="B177" s="2" t="s">
        <v>4</v>
      </c>
      <c r="C177">
        <v>295</v>
      </c>
      <c r="D177">
        <v>-1</v>
      </c>
      <c r="E177" s="3">
        <v>26422</v>
      </c>
      <c r="F177" s="3">
        <v>-15070</v>
      </c>
      <c r="G177" s="3">
        <v>-33891</v>
      </c>
      <c r="H177" s="3">
        <v>17726</v>
      </c>
      <c r="I177" s="3">
        <v>0</v>
      </c>
      <c r="J177" s="3">
        <v>17726</v>
      </c>
    </row>
    <row r="178" spans="1:10" x14ac:dyDescent="0.25">
      <c r="A178">
        <v>160</v>
      </c>
      <c r="B178" s="2" t="s">
        <v>4</v>
      </c>
      <c r="C178">
        <v>292</v>
      </c>
      <c r="D178">
        <v>1</v>
      </c>
      <c r="E178" s="3">
        <v>85342</v>
      </c>
      <c r="F178" s="3">
        <v>34721</v>
      </c>
      <c r="G178" s="3">
        <v>17228</v>
      </c>
      <c r="H178" s="3">
        <v>13012</v>
      </c>
      <c r="I178" s="3">
        <v>5079</v>
      </c>
      <c r="J178" s="3">
        <v>18091</v>
      </c>
    </row>
    <row r="179" spans="1:10" x14ac:dyDescent="0.25">
      <c r="A179">
        <v>507</v>
      </c>
      <c r="B179" s="2" t="s">
        <v>4</v>
      </c>
      <c r="C179">
        <v>292</v>
      </c>
      <c r="D179">
        <v>-1</v>
      </c>
      <c r="E179" s="3">
        <v>40297</v>
      </c>
      <c r="F179" s="3">
        <v>8996</v>
      </c>
      <c r="G179" s="3">
        <v>-10489</v>
      </c>
      <c r="H179" s="3">
        <v>18356</v>
      </c>
      <c r="I179" s="3">
        <v>0</v>
      </c>
      <c r="J179" s="3">
        <v>18356</v>
      </c>
    </row>
    <row r="180" spans="1:10" x14ac:dyDescent="0.25">
      <c r="A180">
        <v>471</v>
      </c>
      <c r="B180" s="2" t="s">
        <v>4</v>
      </c>
      <c r="C180">
        <v>291</v>
      </c>
      <c r="D180">
        <v>-1</v>
      </c>
      <c r="E180" s="3">
        <v>122950</v>
      </c>
      <c r="F180" s="3">
        <v>-1892</v>
      </c>
      <c r="G180" s="3">
        <v>-13178</v>
      </c>
      <c r="H180" s="3">
        <v>0</v>
      </c>
      <c r="I180" s="3">
        <v>18389</v>
      </c>
      <c r="J180" s="3">
        <v>18389</v>
      </c>
    </row>
    <row r="181" spans="1:10" x14ac:dyDescent="0.25">
      <c r="A181">
        <v>201</v>
      </c>
      <c r="B181" s="2" t="s">
        <v>4</v>
      </c>
      <c r="C181">
        <v>292</v>
      </c>
      <c r="D181">
        <v>1</v>
      </c>
      <c r="E181" s="3">
        <v>166766</v>
      </c>
      <c r="F181" s="3">
        <v>82985</v>
      </c>
      <c r="G181" s="3">
        <v>64761</v>
      </c>
      <c r="H181" s="3">
        <v>16730</v>
      </c>
      <c r="I181" s="3">
        <v>2423</v>
      </c>
      <c r="J181" s="3">
        <v>19153</v>
      </c>
    </row>
    <row r="182" spans="1:10" x14ac:dyDescent="0.25">
      <c r="A182">
        <v>183</v>
      </c>
      <c r="B182" s="2" t="s">
        <v>4</v>
      </c>
      <c r="C182">
        <v>292</v>
      </c>
      <c r="D182">
        <v>1</v>
      </c>
      <c r="E182" s="3">
        <v>269999</v>
      </c>
      <c r="F182" s="3">
        <v>50322</v>
      </c>
      <c r="G182" s="3">
        <v>34455</v>
      </c>
      <c r="H182" s="3">
        <v>597</v>
      </c>
      <c r="I182" s="3">
        <v>19385</v>
      </c>
      <c r="J182" s="3">
        <v>19982</v>
      </c>
    </row>
    <row r="183" spans="1:10" x14ac:dyDescent="0.25">
      <c r="A183">
        <v>133</v>
      </c>
      <c r="B183" s="2" t="s">
        <v>4</v>
      </c>
      <c r="C183">
        <v>292</v>
      </c>
      <c r="D183">
        <v>1</v>
      </c>
      <c r="E183" s="3">
        <v>694118</v>
      </c>
      <c r="F183" s="3">
        <v>29875</v>
      </c>
      <c r="G183" s="3">
        <v>7867</v>
      </c>
      <c r="H183" s="3">
        <v>10025</v>
      </c>
      <c r="I183" s="3">
        <v>10456</v>
      </c>
      <c r="J183" s="3">
        <v>20481</v>
      </c>
    </row>
    <row r="184" spans="1:10" x14ac:dyDescent="0.25">
      <c r="A184">
        <v>395</v>
      </c>
      <c r="B184" s="2" t="s">
        <v>4</v>
      </c>
      <c r="C184">
        <v>295</v>
      </c>
      <c r="D184">
        <v>1</v>
      </c>
      <c r="E184" s="3">
        <v>272788</v>
      </c>
      <c r="F184" s="3">
        <v>105026</v>
      </c>
      <c r="G184" s="3">
        <v>83118</v>
      </c>
      <c r="H184" s="3">
        <v>14074</v>
      </c>
      <c r="I184" s="3">
        <v>6473</v>
      </c>
      <c r="J184" s="3">
        <v>20547</v>
      </c>
    </row>
    <row r="185" spans="1:10" x14ac:dyDescent="0.25">
      <c r="A185">
        <v>371</v>
      </c>
      <c r="B185" s="2" t="s">
        <v>4</v>
      </c>
      <c r="C185">
        <v>295</v>
      </c>
      <c r="D185">
        <v>1</v>
      </c>
      <c r="E185" s="3">
        <v>226880</v>
      </c>
      <c r="F185" s="3">
        <v>46405</v>
      </c>
      <c r="G185" s="3">
        <v>23501</v>
      </c>
      <c r="H185" s="3">
        <v>13311</v>
      </c>
      <c r="I185" s="3">
        <v>7435</v>
      </c>
      <c r="J185" s="3">
        <v>20746</v>
      </c>
    </row>
    <row r="186" spans="1:10" x14ac:dyDescent="0.25">
      <c r="A186">
        <v>216</v>
      </c>
      <c r="B186" s="2" t="s">
        <v>4</v>
      </c>
      <c r="C186">
        <v>292</v>
      </c>
      <c r="D186">
        <v>1</v>
      </c>
      <c r="E186" s="3">
        <v>462590</v>
      </c>
      <c r="F186" s="3">
        <v>133406</v>
      </c>
      <c r="G186" s="3">
        <v>103366</v>
      </c>
      <c r="H186" s="3">
        <v>21012</v>
      </c>
      <c r="I186" s="3">
        <v>232</v>
      </c>
      <c r="J186" s="3">
        <v>21244</v>
      </c>
    </row>
    <row r="187" spans="1:10" x14ac:dyDescent="0.25">
      <c r="A187">
        <v>452</v>
      </c>
      <c r="B187" s="2" t="s">
        <v>4</v>
      </c>
      <c r="C187">
        <v>297</v>
      </c>
      <c r="D187">
        <v>1</v>
      </c>
      <c r="E187" s="3">
        <v>507469</v>
      </c>
      <c r="F187" s="3">
        <v>65624</v>
      </c>
      <c r="G187" s="3">
        <v>41692</v>
      </c>
      <c r="H187" s="3">
        <v>14439</v>
      </c>
      <c r="I187" s="3">
        <v>7137</v>
      </c>
      <c r="J187" s="3">
        <v>21576</v>
      </c>
    </row>
    <row r="188" spans="1:10" x14ac:dyDescent="0.25">
      <c r="A188">
        <v>152</v>
      </c>
      <c r="B188" s="2" t="s">
        <v>4</v>
      </c>
      <c r="C188">
        <v>292</v>
      </c>
      <c r="D188">
        <v>1</v>
      </c>
      <c r="E188" s="3">
        <v>171944</v>
      </c>
      <c r="F188" s="3">
        <v>38903</v>
      </c>
      <c r="G188" s="3">
        <v>13975</v>
      </c>
      <c r="H188" s="3">
        <v>18290</v>
      </c>
      <c r="I188" s="3">
        <v>3651</v>
      </c>
      <c r="J188" s="3">
        <v>21941</v>
      </c>
    </row>
    <row r="189" spans="1:10" x14ac:dyDescent="0.25">
      <c r="A189">
        <v>161</v>
      </c>
      <c r="B189" s="2" t="s">
        <v>4</v>
      </c>
      <c r="C189">
        <v>292</v>
      </c>
      <c r="D189">
        <v>1</v>
      </c>
      <c r="E189" s="3">
        <v>122386</v>
      </c>
      <c r="F189" s="3">
        <v>40663</v>
      </c>
      <c r="G189" s="3">
        <v>17327</v>
      </c>
      <c r="H189" s="3">
        <v>16265</v>
      </c>
      <c r="I189" s="3">
        <v>5875</v>
      </c>
      <c r="J189" s="3">
        <v>22140</v>
      </c>
    </row>
    <row r="190" spans="1:10" x14ac:dyDescent="0.25">
      <c r="A190">
        <v>296</v>
      </c>
      <c r="B190" s="2" t="s">
        <v>4</v>
      </c>
      <c r="C190">
        <v>294</v>
      </c>
      <c r="D190">
        <v>1</v>
      </c>
      <c r="E190" s="3">
        <v>73790</v>
      </c>
      <c r="F190" s="3">
        <v>27485</v>
      </c>
      <c r="G190" s="3">
        <v>3950</v>
      </c>
      <c r="H190" s="3">
        <v>13576</v>
      </c>
      <c r="I190" s="3">
        <v>9294</v>
      </c>
      <c r="J190" s="3">
        <v>22870</v>
      </c>
    </row>
    <row r="191" spans="1:10" x14ac:dyDescent="0.25">
      <c r="A191">
        <v>328</v>
      </c>
      <c r="B191" s="2" t="s">
        <v>4</v>
      </c>
      <c r="C191">
        <v>295</v>
      </c>
      <c r="D191">
        <v>1</v>
      </c>
      <c r="E191" s="3">
        <v>153555</v>
      </c>
      <c r="F191" s="3">
        <v>22539</v>
      </c>
      <c r="G191" s="3">
        <v>199</v>
      </c>
      <c r="H191" s="3">
        <v>6672</v>
      </c>
      <c r="I191" s="3">
        <v>16331</v>
      </c>
      <c r="J191" s="3">
        <v>23003</v>
      </c>
    </row>
    <row r="192" spans="1:10" x14ac:dyDescent="0.25">
      <c r="A192">
        <v>506</v>
      </c>
      <c r="B192" s="2" t="s">
        <v>4</v>
      </c>
      <c r="C192">
        <v>292</v>
      </c>
      <c r="D192">
        <v>-1</v>
      </c>
      <c r="E192" s="3">
        <v>44480</v>
      </c>
      <c r="F192" s="3">
        <v>14240</v>
      </c>
      <c r="G192" s="3">
        <v>-10921</v>
      </c>
      <c r="H192" s="3">
        <v>1228</v>
      </c>
      <c r="I192" s="3">
        <v>22008</v>
      </c>
      <c r="J192" s="3">
        <v>23236</v>
      </c>
    </row>
    <row r="193" spans="1:10" x14ac:dyDescent="0.25">
      <c r="A193">
        <v>219</v>
      </c>
      <c r="B193" s="2" t="s">
        <v>4</v>
      </c>
      <c r="C193">
        <v>292</v>
      </c>
      <c r="D193">
        <v>1</v>
      </c>
      <c r="E193" s="3">
        <v>464051</v>
      </c>
      <c r="F193" s="3">
        <v>132908</v>
      </c>
      <c r="G193" s="3">
        <v>108577</v>
      </c>
      <c r="H193" s="3">
        <v>15269</v>
      </c>
      <c r="I193" s="3">
        <v>8265</v>
      </c>
      <c r="J193" s="3">
        <v>23534</v>
      </c>
    </row>
    <row r="194" spans="1:10" x14ac:dyDescent="0.25">
      <c r="A194">
        <v>176</v>
      </c>
      <c r="B194" s="2" t="s">
        <v>4</v>
      </c>
      <c r="C194">
        <v>292</v>
      </c>
      <c r="D194">
        <v>1</v>
      </c>
      <c r="E194" s="3">
        <v>176857</v>
      </c>
      <c r="F194" s="3">
        <v>52214</v>
      </c>
      <c r="G194" s="3">
        <v>26124</v>
      </c>
      <c r="H194" s="3">
        <v>22140</v>
      </c>
      <c r="I194" s="3">
        <v>2058</v>
      </c>
      <c r="J194" s="3">
        <v>24198</v>
      </c>
    </row>
    <row r="195" spans="1:10" x14ac:dyDescent="0.25">
      <c r="A195">
        <v>380</v>
      </c>
      <c r="B195" s="2" t="s">
        <v>4</v>
      </c>
      <c r="C195">
        <v>295</v>
      </c>
      <c r="D195">
        <v>1</v>
      </c>
      <c r="E195" s="3">
        <v>73757</v>
      </c>
      <c r="F195" s="3">
        <v>56297</v>
      </c>
      <c r="G195" s="3">
        <v>29775</v>
      </c>
      <c r="H195" s="3">
        <v>19916</v>
      </c>
      <c r="I195" s="3">
        <v>4348</v>
      </c>
      <c r="J195" s="3">
        <v>24264</v>
      </c>
    </row>
    <row r="196" spans="1:10" x14ac:dyDescent="0.25">
      <c r="A196">
        <v>23</v>
      </c>
      <c r="B196" s="2" t="s">
        <v>4</v>
      </c>
      <c r="C196">
        <v>291</v>
      </c>
      <c r="D196">
        <v>1</v>
      </c>
      <c r="E196" s="3">
        <v>1978657</v>
      </c>
      <c r="F196" s="3">
        <v>107216</v>
      </c>
      <c r="G196" s="3">
        <v>81126</v>
      </c>
      <c r="H196" s="3">
        <v>8597</v>
      </c>
      <c r="I196" s="3">
        <v>16033</v>
      </c>
      <c r="J196" s="3">
        <v>24630</v>
      </c>
    </row>
    <row r="197" spans="1:10" x14ac:dyDescent="0.25">
      <c r="A197">
        <v>303</v>
      </c>
      <c r="B197" s="2" t="s">
        <v>4</v>
      </c>
      <c r="C197">
        <v>294</v>
      </c>
      <c r="D197">
        <v>1</v>
      </c>
      <c r="E197" s="3">
        <v>77873</v>
      </c>
      <c r="F197" s="3">
        <v>53011</v>
      </c>
      <c r="G197" s="3">
        <v>27982</v>
      </c>
      <c r="H197" s="3">
        <v>10854</v>
      </c>
      <c r="I197" s="3">
        <v>13975</v>
      </c>
      <c r="J197" s="3">
        <v>24829</v>
      </c>
    </row>
    <row r="198" spans="1:10" x14ac:dyDescent="0.25">
      <c r="A198">
        <v>313</v>
      </c>
      <c r="B198" s="2" t="s">
        <v>4</v>
      </c>
      <c r="C198">
        <v>294</v>
      </c>
      <c r="D198">
        <v>1</v>
      </c>
      <c r="E198" s="3">
        <v>734249</v>
      </c>
      <c r="F198" s="3">
        <v>252705</v>
      </c>
      <c r="G198" s="3">
        <v>185288</v>
      </c>
      <c r="H198" s="3">
        <v>12547</v>
      </c>
      <c r="I198" s="3">
        <v>13444</v>
      </c>
      <c r="J198" s="3">
        <v>25991</v>
      </c>
    </row>
    <row r="199" spans="1:10" x14ac:dyDescent="0.25">
      <c r="A199">
        <v>593</v>
      </c>
      <c r="B199" s="2" t="s">
        <v>4</v>
      </c>
      <c r="C199">
        <v>295</v>
      </c>
      <c r="D199">
        <v>-1</v>
      </c>
      <c r="E199" s="3">
        <v>13543</v>
      </c>
      <c r="F199" s="3">
        <v>-5643</v>
      </c>
      <c r="G199" s="3">
        <v>-34654</v>
      </c>
      <c r="H199" s="3">
        <v>17593</v>
      </c>
      <c r="I199" s="3">
        <v>9294</v>
      </c>
      <c r="J199" s="3">
        <v>26887</v>
      </c>
    </row>
    <row r="200" spans="1:10" x14ac:dyDescent="0.25">
      <c r="A200">
        <v>470</v>
      </c>
      <c r="B200" s="2" t="s">
        <v>4</v>
      </c>
      <c r="C200">
        <v>291</v>
      </c>
      <c r="D200">
        <v>-1</v>
      </c>
      <c r="E200" s="3">
        <v>15900</v>
      </c>
      <c r="F200" s="3">
        <v>9128</v>
      </c>
      <c r="G200" s="3">
        <v>-19252</v>
      </c>
      <c r="H200" s="3">
        <v>5709</v>
      </c>
      <c r="I200" s="3">
        <v>21310</v>
      </c>
      <c r="J200" s="3">
        <v>27019</v>
      </c>
    </row>
    <row r="201" spans="1:10" x14ac:dyDescent="0.25">
      <c r="A201">
        <v>218</v>
      </c>
      <c r="B201" s="2" t="s">
        <v>4</v>
      </c>
      <c r="C201">
        <v>292</v>
      </c>
      <c r="D201">
        <v>1</v>
      </c>
      <c r="E201" s="3">
        <v>340968</v>
      </c>
      <c r="F201" s="3">
        <v>137888</v>
      </c>
      <c r="G201" s="3">
        <v>105457</v>
      </c>
      <c r="H201" s="3">
        <v>27916</v>
      </c>
      <c r="I201" s="3">
        <v>0</v>
      </c>
      <c r="J201" s="3">
        <v>27916</v>
      </c>
    </row>
    <row r="202" spans="1:10" x14ac:dyDescent="0.25">
      <c r="A202">
        <v>407</v>
      </c>
      <c r="B202" s="2" t="s">
        <v>4</v>
      </c>
      <c r="C202">
        <v>295</v>
      </c>
      <c r="D202">
        <v>1</v>
      </c>
      <c r="E202" s="3">
        <v>226349</v>
      </c>
      <c r="F202" s="3">
        <v>190931</v>
      </c>
      <c r="G202" s="3">
        <v>160493</v>
      </c>
      <c r="H202" s="3">
        <v>16199</v>
      </c>
      <c r="I202" s="3">
        <v>12016</v>
      </c>
      <c r="J202" s="3">
        <v>28215</v>
      </c>
    </row>
    <row r="203" spans="1:10" x14ac:dyDescent="0.25">
      <c r="A203">
        <v>98</v>
      </c>
      <c r="B203" s="2" t="s">
        <v>4</v>
      </c>
      <c r="C203">
        <v>292</v>
      </c>
      <c r="D203">
        <v>1</v>
      </c>
      <c r="E203" s="3">
        <v>124444</v>
      </c>
      <c r="F203" s="3">
        <v>32497</v>
      </c>
      <c r="G203" s="3">
        <v>2456</v>
      </c>
      <c r="H203" s="3">
        <v>28348</v>
      </c>
      <c r="I203" s="3">
        <v>266</v>
      </c>
      <c r="J203" s="3">
        <v>28614</v>
      </c>
    </row>
    <row r="204" spans="1:10" x14ac:dyDescent="0.25">
      <c r="A204">
        <v>276</v>
      </c>
      <c r="B204" s="2" t="s">
        <v>4</v>
      </c>
      <c r="C204">
        <v>293</v>
      </c>
      <c r="D204">
        <v>1</v>
      </c>
      <c r="E204" s="3">
        <v>594935</v>
      </c>
      <c r="F204" s="3">
        <v>58454</v>
      </c>
      <c r="G204" s="3">
        <v>8199</v>
      </c>
      <c r="H204" s="3">
        <v>23037</v>
      </c>
      <c r="I204" s="3">
        <v>5610</v>
      </c>
      <c r="J204" s="3">
        <v>28647</v>
      </c>
    </row>
    <row r="205" spans="1:10" x14ac:dyDescent="0.25">
      <c r="A205">
        <v>337</v>
      </c>
      <c r="B205" s="2" t="s">
        <v>4</v>
      </c>
      <c r="C205">
        <v>295</v>
      </c>
      <c r="D205">
        <v>1</v>
      </c>
      <c r="E205" s="3">
        <v>174932</v>
      </c>
      <c r="F205" s="3">
        <v>15170</v>
      </c>
      <c r="G205" s="3">
        <v>2025</v>
      </c>
      <c r="H205" s="3">
        <v>20613</v>
      </c>
      <c r="I205" s="3">
        <v>8133</v>
      </c>
      <c r="J205" s="3">
        <v>28746</v>
      </c>
    </row>
    <row r="206" spans="1:10" x14ac:dyDescent="0.25">
      <c r="A206">
        <v>116</v>
      </c>
      <c r="B206" s="2" t="s">
        <v>4</v>
      </c>
      <c r="C206">
        <v>292</v>
      </c>
      <c r="D206">
        <v>1</v>
      </c>
      <c r="E206" s="3">
        <v>49227</v>
      </c>
      <c r="F206" s="3">
        <v>34157</v>
      </c>
      <c r="G206" s="3">
        <v>4315</v>
      </c>
      <c r="H206" s="3">
        <v>29343</v>
      </c>
      <c r="I206" s="3">
        <v>0</v>
      </c>
      <c r="J206" s="3">
        <v>29343</v>
      </c>
    </row>
    <row r="207" spans="1:10" x14ac:dyDescent="0.25">
      <c r="A207">
        <v>62</v>
      </c>
      <c r="B207" s="2" t="s">
        <v>4</v>
      </c>
      <c r="C207">
        <v>292</v>
      </c>
      <c r="D207">
        <v>1</v>
      </c>
      <c r="E207" s="3">
        <v>37011</v>
      </c>
      <c r="F207" s="3">
        <v>31667</v>
      </c>
      <c r="G207" s="3">
        <v>232</v>
      </c>
      <c r="H207" s="3">
        <v>29509</v>
      </c>
      <c r="I207" s="3">
        <v>266</v>
      </c>
      <c r="J207" s="3">
        <v>29775</v>
      </c>
    </row>
    <row r="208" spans="1:10" x14ac:dyDescent="0.25">
      <c r="A208">
        <v>483</v>
      </c>
      <c r="B208" s="2" t="s">
        <v>4</v>
      </c>
      <c r="C208">
        <v>292</v>
      </c>
      <c r="D208">
        <v>-1</v>
      </c>
      <c r="E208" s="3">
        <v>0</v>
      </c>
      <c r="F208" s="3">
        <v>-48928</v>
      </c>
      <c r="G208" s="3">
        <v>-79035</v>
      </c>
      <c r="H208" s="3">
        <v>21974</v>
      </c>
      <c r="I208" s="3">
        <v>8332</v>
      </c>
      <c r="J208" s="3">
        <v>30306</v>
      </c>
    </row>
    <row r="209" spans="1:10" x14ac:dyDescent="0.25">
      <c r="A209">
        <v>148</v>
      </c>
      <c r="B209" s="2" t="s">
        <v>4</v>
      </c>
      <c r="C209">
        <v>292</v>
      </c>
      <c r="D209">
        <v>1</v>
      </c>
      <c r="E209" s="3">
        <v>77840</v>
      </c>
      <c r="F209" s="3">
        <v>44247</v>
      </c>
      <c r="G209" s="3">
        <v>13211</v>
      </c>
      <c r="H209" s="3">
        <v>30339</v>
      </c>
      <c r="I209" s="3">
        <v>0</v>
      </c>
      <c r="J209" s="3">
        <v>30339</v>
      </c>
    </row>
    <row r="210" spans="1:10" x14ac:dyDescent="0.25">
      <c r="A210">
        <v>598</v>
      </c>
      <c r="B210" s="2" t="s">
        <v>4</v>
      </c>
      <c r="C210">
        <v>295</v>
      </c>
      <c r="D210">
        <v>-1</v>
      </c>
      <c r="E210" s="3">
        <v>1129</v>
      </c>
      <c r="F210" s="3">
        <v>-7369</v>
      </c>
      <c r="G210" s="3">
        <v>-16730</v>
      </c>
      <c r="H210" s="3">
        <v>10589</v>
      </c>
      <c r="I210" s="3">
        <v>20945</v>
      </c>
      <c r="J210" s="3">
        <v>31534</v>
      </c>
    </row>
    <row r="211" spans="1:10" x14ac:dyDescent="0.25">
      <c r="A211">
        <v>178</v>
      </c>
      <c r="B211" s="2" t="s">
        <v>4</v>
      </c>
      <c r="C211">
        <v>292</v>
      </c>
      <c r="D211">
        <v>1</v>
      </c>
      <c r="E211" s="3">
        <v>516464</v>
      </c>
      <c r="F211" s="3">
        <v>67118</v>
      </c>
      <c r="G211" s="3">
        <v>31567</v>
      </c>
      <c r="H211" s="3">
        <v>25626</v>
      </c>
      <c r="I211" s="3">
        <v>5975</v>
      </c>
      <c r="J211" s="3">
        <v>31601</v>
      </c>
    </row>
    <row r="212" spans="1:10" x14ac:dyDescent="0.25">
      <c r="A212">
        <v>89</v>
      </c>
      <c r="B212" s="2" t="s">
        <v>4</v>
      </c>
      <c r="C212">
        <v>292</v>
      </c>
      <c r="D212">
        <v>1</v>
      </c>
      <c r="E212" s="3">
        <v>44978</v>
      </c>
      <c r="F212" s="3">
        <v>33227</v>
      </c>
      <c r="G212" s="3">
        <v>1693</v>
      </c>
      <c r="H212" s="3">
        <v>31634</v>
      </c>
      <c r="I212" s="3">
        <v>0</v>
      </c>
      <c r="J212" s="3">
        <v>31634</v>
      </c>
    </row>
    <row r="213" spans="1:10" x14ac:dyDescent="0.25">
      <c r="A213">
        <v>595</v>
      </c>
      <c r="B213" s="2" t="s">
        <v>4</v>
      </c>
      <c r="C213">
        <v>295</v>
      </c>
      <c r="D213">
        <v>-1</v>
      </c>
      <c r="E213" s="3">
        <v>100013</v>
      </c>
      <c r="F213" s="3">
        <v>33</v>
      </c>
      <c r="G213" s="3">
        <v>-29410</v>
      </c>
      <c r="H213" s="3">
        <v>24929</v>
      </c>
      <c r="I213" s="3">
        <v>6805</v>
      </c>
      <c r="J213" s="3">
        <v>31734</v>
      </c>
    </row>
    <row r="214" spans="1:10" x14ac:dyDescent="0.25">
      <c r="A214">
        <v>188</v>
      </c>
      <c r="B214" s="2" t="s">
        <v>4</v>
      </c>
      <c r="C214">
        <v>292</v>
      </c>
      <c r="D214">
        <v>1</v>
      </c>
      <c r="E214" s="3">
        <v>246564</v>
      </c>
      <c r="F214" s="3">
        <v>76944</v>
      </c>
      <c r="G214" s="3">
        <v>43750</v>
      </c>
      <c r="H214" s="3">
        <v>31700</v>
      </c>
      <c r="I214" s="3">
        <v>664</v>
      </c>
      <c r="J214" s="3">
        <v>32364</v>
      </c>
    </row>
    <row r="215" spans="1:10" x14ac:dyDescent="0.25">
      <c r="A215">
        <v>273</v>
      </c>
      <c r="B215" s="2" t="s">
        <v>4</v>
      </c>
      <c r="C215">
        <v>293</v>
      </c>
      <c r="D215">
        <v>1</v>
      </c>
      <c r="E215" s="3">
        <v>302131</v>
      </c>
      <c r="F215" s="3">
        <v>48164</v>
      </c>
      <c r="G215" s="3">
        <v>2390</v>
      </c>
      <c r="H215" s="3">
        <v>13543</v>
      </c>
      <c r="I215" s="3">
        <v>19186</v>
      </c>
      <c r="J215" s="3">
        <v>32729</v>
      </c>
    </row>
    <row r="216" spans="1:10" x14ac:dyDescent="0.25">
      <c r="A216">
        <v>177</v>
      </c>
      <c r="B216" s="2" t="s">
        <v>4</v>
      </c>
      <c r="C216">
        <v>292</v>
      </c>
      <c r="D216">
        <v>1</v>
      </c>
      <c r="E216" s="3">
        <v>286629</v>
      </c>
      <c r="F216" s="3">
        <v>59417</v>
      </c>
      <c r="G216" s="3">
        <v>27451</v>
      </c>
      <c r="H216" s="3">
        <v>31335</v>
      </c>
      <c r="I216" s="3">
        <v>1759</v>
      </c>
      <c r="J216" s="3">
        <v>33094</v>
      </c>
    </row>
    <row r="217" spans="1:10" x14ac:dyDescent="0.25">
      <c r="A217">
        <v>203</v>
      </c>
      <c r="B217" s="2" t="s">
        <v>4</v>
      </c>
      <c r="C217">
        <v>292</v>
      </c>
      <c r="D217">
        <v>1</v>
      </c>
      <c r="E217" s="3">
        <v>631813</v>
      </c>
      <c r="F217" s="3">
        <v>114386</v>
      </c>
      <c r="G217" s="3">
        <v>68081</v>
      </c>
      <c r="H217" s="3">
        <v>19784</v>
      </c>
      <c r="I217" s="3">
        <v>14572</v>
      </c>
      <c r="J217" s="3">
        <v>34356</v>
      </c>
    </row>
    <row r="218" spans="1:10" x14ac:dyDescent="0.25">
      <c r="A218">
        <v>85</v>
      </c>
      <c r="B218" s="2" t="s">
        <v>4</v>
      </c>
      <c r="C218">
        <v>292</v>
      </c>
      <c r="D218">
        <v>1</v>
      </c>
      <c r="E218" s="3">
        <v>124576</v>
      </c>
      <c r="F218" s="3">
        <v>25460</v>
      </c>
      <c r="G218" s="3">
        <v>1461</v>
      </c>
      <c r="H218" s="3">
        <v>14240</v>
      </c>
      <c r="I218" s="3">
        <v>20514</v>
      </c>
      <c r="J218" s="3">
        <v>34754</v>
      </c>
    </row>
    <row r="219" spans="1:10" x14ac:dyDescent="0.25">
      <c r="A219">
        <v>607</v>
      </c>
      <c r="B219" s="2" t="s">
        <v>4</v>
      </c>
      <c r="C219">
        <v>295</v>
      </c>
      <c r="D219">
        <v>-1</v>
      </c>
      <c r="E219" s="3">
        <v>69209</v>
      </c>
      <c r="F219" s="3">
        <v>51683</v>
      </c>
      <c r="G219" s="3">
        <v>-4249</v>
      </c>
      <c r="H219" s="3">
        <v>14174</v>
      </c>
      <c r="I219" s="3">
        <v>20779</v>
      </c>
      <c r="J219" s="3">
        <v>34953</v>
      </c>
    </row>
    <row r="220" spans="1:10" x14ac:dyDescent="0.25">
      <c r="A220">
        <v>210</v>
      </c>
      <c r="B220" s="2" t="s">
        <v>4</v>
      </c>
      <c r="C220">
        <v>292</v>
      </c>
      <c r="D220">
        <v>1</v>
      </c>
      <c r="E220" s="3">
        <v>1164675</v>
      </c>
      <c r="F220" s="3">
        <v>132377</v>
      </c>
      <c r="G220" s="3">
        <v>80860</v>
      </c>
      <c r="H220" s="3">
        <v>14605</v>
      </c>
      <c r="I220" s="3">
        <v>20481</v>
      </c>
      <c r="J220" s="3">
        <v>35086</v>
      </c>
    </row>
    <row r="221" spans="1:10" x14ac:dyDescent="0.25">
      <c r="A221">
        <v>7</v>
      </c>
      <c r="B221" s="2" t="s">
        <v>4</v>
      </c>
      <c r="C221">
        <v>291</v>
      </c>
      <c r="D221">
        <v>1</v>
      </c>
      <c r="E221" s="3">
        <v>391987</v>
      </c>
      <c r="F221" s="3">
        <v>41725</v>
      </c>
      <c r="G221" s="3">
        <v>5875</v>
      </c>
      <c r="H221" s="3">
        <v>34090</v>
      </c>
      <c r="I221" s="3">
        <v>1129</v>
      </c>
      <c r="J221" s="3">
        <v>35219</v>
      </c>
    </row>
    <row r="222" spans="1:10" x14ac:dyDescent="0.25">
      <c r="A222">
        <v>269</v>
      </c>
      <c r="B222" s="2" t="s">
        <v>4</v>
      </c>
      <c r="C222">
        <v>293</v>
      </c>
      <c r="D222">
        <v>1</v>
      </c>
      <c r="E222" s="3">
        <v>24165</v>
      </c>
      <c r="F222" s="3">
        <v>3353</v>
      </c>
      <c r="G222" s="3">
        <v>232</v>
      </c>
      <c r="H222" s="3">
        <v>9925</v>
      </c>
      <c r="I222" s="3">
        <v>26389</v>
      </c>
      <c r="J222" s="3">
        <v>36314</v>
      </c>
    </row>
    <row r="223" spans="1:10" x14ac:dyDescent="0.25">
      <c r="A223">
        <v>359</v>
      </c>
      <c r="B223" s="2" t="s">
        <v>4</v>
      </c>
      <c r="C223">
        <v>295</v>
      </c>
      <c r="D223">
        <v>1</v>
      </c>
      <c r="E223" s="3">
        <v>528248</v>
      </c>
      <c r="F223" s="3">
        <v>51351</v>
      </c>
      <c r="G223" s="3">
        <v>11153</v>
      </c>
      <c r="H223" s="3">
        <v>36878</v>
      </c>
      <c r="I223" s="3">
        <v>0</v>
      </c>
      <c r="J223" s="3">
        <v>36878</v>
      </c>
    </row>
    <row r="224" spans="1:10" x14ac:dyDescent="0.25">
      <c r="A224">
        <v>374</v>
      </c>
      <c r="B224" s="2" t="s">
        <v>4</v>
      </c>
      <c r="C224">
        <v>295</v>
      </c>
      <c r="D224">
        <v>1</v>
      </c>
      <c r="E224" s="3">
        <v>210649</v>
      </c>
      <c r="F224" s="3">
        <v>64994</v>
      </c>
      <c r="G224" s="3">
        <v>24232</v>
      </c>
      <c r="H224" s="3">
        <v>35849</v>
      </c>
      <c r="I224" s="3">
        <v>1162</v>
      </c>
      <c r="J224" s="3">
        <v>37011</v>
      </c>
    </row>
    <row r="225" spans="1:10" x14ac:dyDescent="0.25">
      <c r="A225">
        <v>353</v>
      </c>
      <c r="B225" s="2" t="s">
        <v>4</v>
      </c>
      <c r="C225">
        <v>295</v>
      </c>
      <c r="D225">
        <v>1</v>
      </c>
      <c r="E225" s="3">
        <v>78238</v>
      </c>
      <c r="F225" s="3">
        <v>47102</v>
      </c>
      <c r="G225" s="3">
        <v>8531</v>
      </c>
      <c r="H225" s="3">
        <v>35916</v>
      </c>
      <c r="I225" s="3">
        <v>1295</v>
      </c>
      <c r="J225" s="3">
        <v>37211</v>
      </c>
    </row>
    <row r="226" spans="1:10" x14ac:dyDescent="0.25">
      <c r="A226">
        <v>271</v>
      </c>
      <c r="B226" s="2" t="s">
        <v>4</v>
      </c>
      <c r="C226">
        <v>293</v>
      </c>
      <c r="D226">
        <v>1</v>
      </c>
      <c r="E226" s="3">
        <v>65890</v>
      </c>
      <c r="F226" s="3">
        <v>16066</v>
      </c>
      <c r="G226" s="3">
        <v>896</v>
      </c>
      <c r="H226" s="3">
        <v>10091</v>
      </c>
      <c r="I226" s="3">
        <v>27186</v>
      </c>
      <c r="J226" s="3">
        <v>37277</v>
      </c>
    </row>
    <row r="227" spans="1:10" x14ac:dyDescent="0.25">
      <c r="A227">
        <v>524</v>
      </c>
      <c r="B227" s="2" t="s">
        <v>4</v>
      </c>
      <c r="C227">
        <v>292</v>
      </c>
      <c r="D227">
        <v>-1</v>
      </c>
      <c r="E227" s="3">
        <v>112096</v>
      </c>
      <c r="F227" s="3">
        <v>37642</v>
      </c>
      <c r="G227" s="3">
        <v>-2191</v>
      </c>
      <c r="H227" s="3">
        <v>25427</v>
      </c>
      <c r="I227" s="3">
        <v>12315</v>
      </c>
      <c r="J227" s="3">
        <v>37742</v>
      </c>
    </row>
    <row r="228" spans="1:10" x14ac:dyDescent="0.25">
      <c r="A228">
        <v>350</v>
      </c>
      <c r="B228" s="2" t="s">
        <v>4</v>
      </c>
      <c r="C228">
        <v>295</v>
      </c>
      <c r="D228">
        <v>1</v>
      </c>
      <c r="E228" s="3">
        <v>1644891</v>
      </c>
      <c r="F228" s="3">
        <v>78039</v>
      </c>
      <c r="G228" s="3">
        <v>7170</v>
      </c>
      <c r="H228" s="3">
        <v>23999</v>
      </c>
      <c r="I228" s="3">
        <v>14406</v>
      </c>
      <c r="J228" s="3">
        <v>38405</v>
      </c>
    </row>
    <row r="229" spans="1:10" x14ac:dyDescent="0.25">
      <c r="A229">
        <v>146</v>
      </c>
      <c r="B229" s="2" t="s">
        <v>4</v>
      </c>
      <c r="C229">
        <v>292</v>
      </c>
      <c r="D229">
        <v>1</v>
      </c>
      <c r="E229" s="3">
        <v>775907</v>
      </c>
      <c r="F229" s="3">
        <v>59649</v>
      </c>
      <c r="G229" s="3">
        <v>12746</v>
      </c>
      <c r="H229" s="3">
        <v>28580</v>
      </c>
      <c r="I229" s="3">
        <v>10589</v>
      </c>
      <c r="J229" s="3">
        <v>39169</v>
      </c>
    </row>
    <row r="230" spans="1:10" x14ac:dyDescent="0.25">
      <c r="A230">
        <v>135</v>
      </c>
      <c r="B230" s="2" t="s">
        <v>4</v>
      </c>
      <c r="C230">
        <v>292</v>
      </c>
      <c r="D230">
        <v>1</v>
      </c>
      <c r="E230" s="3">
        <v>148144</v>
      </c>
      <c r="F230" s="3">
        <v>48928</v>
      </c>
      <c r="G230" s="3">
        <v>8431</v>
      </c>
      <c r="H230" s="3">
        <v>34256</v>
      </c>
      <c r="I230" s="3">
        <v>6108</v>
      </c>
      <c r="J230" s="3">
        <v>40364</v>
      </c>
    </row>
    <row r="231" spans="1:10" x14ac:dyDescent="0.25">
      <c r="A231">
        <v>513</v>
      </c>
      <c r="B231" s="2" t="s">
        <v>4</v>
      </c>
      <c r="C231">
        <v>292</v>
      </c>
      <c r="D231">
        <v>-1</v>
      </c>
      <c r="E231" s="3">
        <v>95001</v>
      </c>
      <c r="F231" s="3">
        <v>37476</v>
      </c>
      <c r="G231" s="3">
        <v>-7070</v>
      </c>
      <c r="H231" s="3">
        <v>35517</v>
      </c>
      <c r="I231" s="3">
        <v>5079</v>
      </c>
      <c r="J231" s="3">
        <v>40596</v>
      </c>
    </row>
    <row r="232" spans="1:10" x14ac:dyDescent="0.25">
      <c r="A232">
        <v>344</v>
      </c>
      <c r="B232" s="2" t="s">
        <v>4</v>
      </c>
      <c r="C232">
        <v>295</v>
      </c>
      <c r="D232">
        <v>1</v>
      </c>
      <c r="E232" s="3">
        <v>107382</v>
      </c>
      <c r="F232" s="3">
        <v>34024</v>
      </c>
      <c r="G232" s="3">
        <v>5743</v>
      </c>
      <c r="H232" s="3">
        <v>41227</v>
      </c>
      <c r="I232" s="3">
        <v>0</v>
      </c>
      <c r="J232" s="3">
        <v>41227</v>
      </c>
    </row>
    <row r="233" spans="1:10" x14ac:dyDescent="0.25">
      <c r="A233">
        <v>123</v>
      </c>
      <c r="B233" s="2" t="s">
        <v>4</v>
      </c>
      <c r="C233">
        <v>292</v>
      </c>
      <c r="D233">
        <v>1</v>
      </c>
      <c r="E233" s="3">
        <v>224258</v>
      </c>
      <c r="F233" s="3">
        <v>45177</v>
      </c>
      <c r="G233" s="3">
        <v>5676</v>
      </c>
      <c r="H233" s="3">
        <v>40231</v>
      </c>
      <c r="I233" s="3">
        <v>2290</v>
      </c>
      <c r="J233" s="3">
        <v>42521</v>
      </c>
    </row>
    <row r="234" spans="1:10" x14ac:dyDescent="0.25">
      <c r="A234">
        <v>496</v>
      </c>
      <c r="B234" s="2" t="s">
        <v>4</v>
      </c>
      <c r="C234">
        <v>292</v>
      </c>
      <c r="D234">
        <v>-1</v>
      </c>
      <c r="E234" s="3">
        <v>168592</v>
      </c>
      <c r="F234" s="3">
        <v>20149</v>
      </c>
      <c r="G234" s="3">
        <v>-23634</v>
      </c>
      <c r="H234" s="3">
        <v>33227</v>
      </c>
      <c r="I234" s="3">
        <v>9560</v>
      </c>
      <c r="J234" s="3">
        <v>42787</v>
      </c>
    </row>
    <row r="235" spans="1:10" x14ac:dyDescent="0.25">
      <c r="A235">
        <v>632</v>
      </c>
      <c r="B235" s="2" t="s">
        <v>4</v>
      </c>
      <c r="C235">
        <v>297</v>
      </c>
      <c r="D235">
        <v>-1</v>
      </c>
      <c r="E235" s="3">
        <v>75483</v>
      </c>
      <c r="F235" s="3">
        <v>29576</v>
      </c>
      <c r="G235" s="3">
        <v>-11120</v>
      </c>
      <c r="H235" s="3">
        <v>42588</v>
      </c>
      <c r="I235" s="3">
        <v>1095</v>
      </c>
      <c r="J235" s="3">
        <v>43683</v>
      </c>
    </row>
    <row r="236" spans="1:10" x14ac:dyDescent="0.25">
      <c r="A236">
        <v>348</v>
      </c>
      <c r="B236" s="2" t="s">
        <v>4</v>
      </c>
      <c r="C236">
        <v>295</v>
      </c>
      <c r="D236">
        <v>1</v>
      </c>
      <c r="E236" s="3">
        <v>526920</v>
      </c>
      <c r="F236" s="3">
        <v>50787</v>
      </c>
      <c r="G236" s="3">
        <v>6572</v>
      </c>
      <c r="H236" s="3">
        <v>31999</v>
      </c>
      <c r="I236" s="3">
        <v>12016</v>
      </c>
      <c r="J236" s="3">
        <v>44015</v>
      </c>
    </row>
    <row r="237" spans="1:10" x14ac:dyDescent="0.25">
      <c r="A237">
        <v>128</v>
      </c>
      <c r="B237" s="2" t="s">
        <v>4</v>
      </c>
      <c r="C237">
        <v>292</v>
      </c>
      <c r="D237">
        <v>1</v>
      </c>
      <c r="E237" s="3">
        <v>93773</v>
      </c>
      <c r="F237" s="3">
        <v>52480</v>
      </c>
      <c r="G237" s="3">
        <v>7137</v>
      </c>
      <c r="H237" s="3">
        <v>32962</v>
      </c>
      <c r="I237" s="3">
        <v>11153</v>
      </c>
      <c r="J237" s="3">
        <v>44115</v>
      </c>
    </row>
    <row r="238" spans="1:10" x14ac:dyDescent="0.25">
      <c r="A238">
        <v>515</v>
      </c>
      <c r="B238" s="2" t="s">
        <v>4</v>
      </c>
      <c r="C238">
        <v>292</v>
      </c>
      <c r="D238">
        <v>-1</v>
      </c>
      <c r="E238" s="3">
        <v>323508</v>
      </c>
      <c r="F238" s="3">
        <v>52513</v>
      </c>
      <c r="G238" s="3">
        <v>-6639</v>
      </c>
      <c r="H238" s="3">
        <v>36679</v>
      </c>
      <c r="I238" s="3">
        <v>8133</v>
      </c>
      <c r="J238" s="3">
        <v>44812</v>
      </c>
    </row>
    <row r="239" spans="1:10" x14ac:dyDescent="0.25">
      <c r="A239">
        <v>592</v>
      </c>
      <c r="B239" s="2" t="s">
        <v>4</v>
      </c>
      <c r="C239">
        <v>295</v>
      </c>
      <c r="D239">
        <v>-1</v>
      </c>
      <c r="E239" s="3">
        <v>38704</v>
      </c>
      <c r="F239" s="3">
        <v>9792</v>
      </c>
      <c r="G239" s="3">
        <v>-38704</v>
      </c>
      <c r="H239" s="3">
        <v>41559</v>
      </c>
      <c r="I239" s="3">
        <v>3353</v>
      </c>
      <c r="J239" s="3">
        <v>44912</v>
      </c>
    </row>
    <row r="240" spans="1:10" x14ac:dyDescent="0.25">
      <c r="A240">
        <v>459</v>
      </c>
      <c r="B240" s="2" t="s">
        <v>4</v>
      </c>
      <c r="C240">
        <v>295</v>
      </c>
      <c r="D240">
        <v>0</v>
      </c>
      <c r="E240" s="3">
        <v>147514</v>
      </c>
      <c r="F240" s="3">
        <v>47932</v>
      </c>
      <c r="G240" s="3">
        <v>0</v>
      </c>
      <c r="H240" s="3">
        <v>37974</v>
      </c>
      <c r="I240" s="3">
        <v>7137</v>
      </c>
      <c r="J240" s="3">
        <v>45111</v>
      </c>
    </row>
    <row r="241" spans="1:10" x14ac:dyDescent="0.25">
      <c r="A241">
        <v>197</v>
      </c>
      <c r="B241" s="2" t="s">
        <v>4</v>
      </c>
      <c r="C241">
        <v>292</v>
      </c>
      <c r="D241">
        <v>1</v>
      </c>
      <c r="E241" s="3">
        <v>347109</v>
      </c>
      <c r="F241" s="3">
        <v>84412</v>
      </c>
      <c r="G241" s="3">
        <v>52712</v>
      </c>
      <c r="H241" s="3">
        <v>24364</v>
      </c>
      <c r="I241" s="3">
        <v>21111</v>
      </c>
      <c r="J241" s="3">
        <v>45475</v>
      </c>
    </row>
    <row r="242" spans="1:10" x14ac:dyDescent="0.25">
      <c r="A242">
        <v>290</v>
      </c>
      <c r="B242" s="2" t="s">
        <v>4</v>
      </c>
      <c r="C242">
        <v>293</v>
      </c>
      <c r="D242">
        <v>1</v>
      </c>
      <c r="E242" s="3">
        <v>597092</v>
      </c>
      <c r="F242" s="3">
        <v>113357</v>
      </c>
      <c r="G242" s="3">
        <v>63002</v>
      </c>
      <c r="H242" s="3">
        <v>44546</v>
      </c>
      <c r="I242" s="3">
        <v>1228</v>
      </c>
      <c r="J242" s="3">
        <v>45774</v>
      </c>
    </row>
    <row r="243" spans="1:10" x14ac:dyDescent="0.25">
      <c r="A243">
        <v>11</v>
      </c>
      <c r="B243" s="2" t="s">
        <v>4</v>
      </c>
      <c r="C243">
        <v>291</v>
      </c>
      <c r="D243">
        <v>1</v>
      </c>
      <c r="E243" s="3">
        <v>64297</v>
      </c>
      <c r="F243" s="3">
        <v>20713</v>
      </c>
      <c r="G243" s="3">
        <v>11551</v>
      </c>
      <c r="H243" s="3">
        <v>29841</v>
      </c>
      <c r="I243" s="3">
        <v>16298</v>
      </c>
      <c r="J243" s="3">
        <v>46139</v>
      </c>
    </row>
    <row r="244" spans="1:10" x14ac:dyDescent="0.25">
      <c r="A244">
        <v>107</v>
      </c>
      <c r="B244" s="2" t="s">
        <v>4</v>
      </c>
      <c r="C244">
        <v>292</v>
      </c>
      <c r="D244">
        <v>1</v>
      </c>
      <c r="E244" s="3">
        <v>316371</v>
      </c>
      <c r="F244" s="3">
        <v>52114</v>
      </c>
      <c r="G244" s="3">
        <v>3353</v>
      </c>
      <c r="H244" s="3">
        <v>39268</v>
      </c>
      <c r="I244" s="3">
        <v>7336</v>
      </c>
      <c r="J244" s="3">
        <v>46604</v>
      </c>
    </row>
    <row r="245" spans="1:10" x14ac:dyDescent="0.25">
      <c r="A245">
        <v>609</v>
      </c>
      <c r="B245" s="2" t="s">
        <v>4</v>
      </c>
      <c r="C245">
        <v>295</v>
      </c>
      <c r="D245">
        <v>-1</v>
      </c>
      <c r="E245" s="3">
        <v>253137</v>
      </c>
      <c r="F245" s="3">
        <v>44613</v>
      </c>
      <c r="G245" s="3">
        <v>-3419</v>
      </c>
      <c r="H245" s="3">
        <v>42654</v>
      </c>
      <c r="I245" s="3">
        <v>4315</v>
      </c>
      <c r="J245" s="3">
        <v>46969</v>
      </c>
    </row>
    <row r="246" spans="1:10" x14ac:dyDescent="0.25">
      <c r="A246">
        <v>113</v>
      </c>
      <c r="B246" s="2" t="s">
        <v>4</v>
      </c>
      <c r="C246">
        <v>292</v>
      </c>
      <c r="D246">
        <v>1</v>
      </c>
      <c r="E246" s="3">
        <v>186549</v>
      </c>
      <c r="F246" s="3">
        <v>55699</v>
      </c>
      <c r="G246" s="3">
        <v>3917</v>
      </c>
      <c r="H246" s="3">
        <v>45277</v>
      </c>
      <c r="I246" s="3">
        <v>3784</v>
      </c>
      <c r="J246" s="3">
        <v>49061</v>
      </c>
    </row>
    <row r="247" spans="1:10" x14ac:dyDescent="0.25">
      <c r="A247">
        <v>192</v>
      </c>
      <c r="B247" s="2" t="s">
        <v>4</v>
      </c>
      <c r="C247">
        <v>292</v>
      </c>
      <c r="D247">
        <v>1</v>
      </c>
      <c r="E247" s="3">
        <v>1023136</v>
      </c>
      <c r="F247" s="3">
        <v>67118</v>
      </c>
      <c r="G247" s="3">
        <v>47434</v>
      </c>
      <c r="H247" s="3">
        <v>30074</v>
      </c>
      <c r="I247" s="3">
        <v>19252</v>
      </c>
      <c r="J247" s="3">
        <v>49326</v>
      </c>
    </row>
    <row r="248" spans="1:10" x14ac:dyDescent="0.25">
      <c r="A248">
        <v>65</v>
      </c>
      <c r="B248" s="2" t="s">
        <v>4</v>
      </c>
      <c r="C248">
        <v>292</v>
      </c>
      <c r="D248">
        <v>1</v>
      </c>
      <c r="E248" s="3">
        <v>371838</v>
      </c>
      <c r="F248" s="3">
        <v>50687</v>
      </c>
      <c r="G248" s="3">
        <v>266</v>
      </c>
      <c r="H248" s="3">
        <v>49525</v>
      </c>
      <c r="I248" s="3">
        <v>0</v>
      </c>
      <c r="J248" s="3">
        <v>49525</v>
      </c>
    </row>
    <row r="249" spans="1:10" x14ac:dyDescent="0.25">
      <c r="A249">
        <v>369</v>
      </c>
      <c r="B249" s="2" t="s">
        <v>4</v>
      </c>
      <c r="C249">
        <v>295</v>
      </c>
      <c r="D249">
        <v>1</v>
      </c>
      <c r="E249" s="3">
        <v>556363</v>
      </c>
      <c r="F249" s="3">
        <v>71533</v>
      </c>
      <c r="G249" s="3">
        <v>22539</v>
      </c>
      <c r="H249" s="3">
        <v>47567</v>
      </c>
      <c r="I249" s="3">
        <v>2290</v>
      </c>
      <c r="J249" s="3">
        <v>49857</v>
      </c>
    </row>
    <row r="250" spans="1:10" x14ac:dyDescent="0.25">
      <c r="A250">
        <v>186</v>
      </c>
      <c r="B250" s="2" t="s">
        <v>4</v>
      </c>
      <c r="C250">
        <v>292</v>
      </c>
      <c r="D250">
        <v>1</v>
      </c>
      <c r="E250" s="3">
        <v>0</v>
      </c>
      <c r="F250" s="3">
        <v>-10157</v>
      </c>
      <c r="G250" s="3">
        <v>41858</v>
      </c>
      <c r="H250" s="3">
        <v>0</v>
      </c>
      <c r="I250" s="3">
        <v>50588</v>
      </c>
      <c r="J250" s="3">
        <v>50588</v>
      </c>
    </row>
    <row r="251" spans="1:10" x14ac:dyDescent="0.25">
      <c r="A251">
        <v>346</v>
      </c>
      <c r="B251" s="2" t="s">
        <v>4</v>
      </c>
      <c r="C251">
        <v>295</v>
      </c>
      <c r="D251">
        <v>1</v>
      </c>
      <c r="E251" s="3">
        <v>307508</v>
      </c>
      <c r="F251" s="3">
        <v>60977</v>
      </c>
      <c r="G251" s="3">
        <v>5842</v>
      </c>
      <c r="H251" s="3">
        <v>39468</v>
      </c>
      <c r="I251" s="3">
        <v>12083</v>
      </c>
      <c r="J251" s="3">
        <v>51551</v>
      </c>
    </row>
    <row r="252" spans="1:10" x14ac:dyDescent="0.25">
      <c r="A252">
        <v>170</v>
      </c>
      <c r="B252" s="2" t="s">
        <v>4</v>
      </c>
      <c r="C252">
        <v>292</v>
      </c>
      <c r="D252">
        <v>1</v>
      </c>
      <c r="E252" s="3">
        <v>326927</v>
      </c>
      <c r="F252" s="3">
        <v>80429</v>
      </c>
      <c r="G252" s="3">
        <v>22605</v>
      </c>
      <c r="H252" s="3">
        <v>41625</v>
      </c>
      <c r="I252" s="3">
        <v>10456</v>
      </c>
      <c r="J252" s="3">
        <v>52081</v>
      </c>
    </row>
    <row r="253" spans="1:10" x14ac:dyDescent="0.25">
      <c r="A253">
        <v>157</v>
      </c>
      <c r="B253" s="2" t="s">
        <v>4</v>
      </c>
      <c r="C253">
        <v>292</v>
      </c>
      <c r="D253">
        <v>1</v>
      </c>
      <c r="E253" s="3">
        <v>108245</v>
      </c>
      <c r="F253" s="3">
        <v>70935</v>
      </c>
      <c r="G253" s="3">
        <v>16398</v>
      </c>
      <c r="H253" s="3">
        <v>48430</v>
      </c>
      <c r="I253" s="3">
        <v>3817</v>
      </c>
      <c r="J253" s="3">
        <v>52247</v>
      </c>
    </row>
    <row r="254" spans="1:10" x14ac:dyDescent="0.25">
      <c r="A254">
        <v>553</v>
      </c>
      <c r="B254" s="2" t="s">
        <v>4</v>
      </c>
      <c r="C254">
        <v>293</v>
      </c>
      <c r="D254">
        <v>-1</v>
      </c>
      <c r="E254" s="3">
        <v>140278</v>
      </c>
      <c r="F254" s="3">
        <v>32796</v>
      </c>
      <c r="G254" s="3">
        <v>-21211</v>
      </c>
      <c r="H254" s="3">
        <v>52446</v>
      </c>
      <c r="I254" s="3">
        <v>0</v>
      </c>
      <c r="J254" s="3">
        <v>52446</v>
      </c>
    </row>
    <row r="255" spans="1:10" x14ac:dyDescent="0.25">
      <c r="A255">
        <v>584</v>
      </c>
      <c r="B255" s="2" t="s">
        <v>4</v>
      </c>
      <c r="C255">
        <v>295</v>
      </c>
      <c r="D255">
        <v>-1</v>
      </c>
      <c r="E255" s="3">
        <v>39501</v>
      </c>
      <c r="F255" s="3">
        <v>-56496</v>
      </c>
      <c r="G255" s="3">
        <v>-111565</v>
      </c>
      <c r="H255" s="3">
        <v>52413</v>
      </c>
      <c r="I255" s="3">
        <v>432</v>
      </c>
      <c r="J255" s="3">
        <v>52845</v>
      </c>
    </row>
    <row r="256" spans="1:10" x14ac:dyDescent="0.25">
      <c r="A256">
        <v>600</v>
      </c>
      <c r="B256" s="2" t="s">
        <v>4</v>
      </c>
      <c r="C256">
        <v>295</v>
      </c>
      <c r="D256">
        <v>-1</v>
      </c>
      <c r="E256" s="3">
        <v>101474</v>
      </c>
      <c r="F256" s="3">
        <v>43650</v>
      </c>
      <c r="G256" s="3">
        <v>-10854</v>
      </c>
      <c r="H256" s="3">
        <v>52911</v>
      </c>
      <c r="I256" s="3">
        <v>100</v>
      </c>
      <c r="J256" s="3">
        <v>53011</v>
      </c>
    </row>
    <row r="257" spans="1:10" x14ac:dyDescent="0.25">
      <c r="A257">
        <v>199</v>
      </c>
      <c r="B257" s="2" t="s">
        <v>4</v>
      </c>
      <c r="C257">
        <v>292</v>
      </c>
      <c r="D257">
        <v>1</v>
      </c>
      <c r="E257" s="3">
        <v>380270</v>
      </c>
      <c r="F257" s="3">
        <v>112129</v>
      </c>
      <c r="G257" s="3">
        <v>56629</v>
      </c>
      <c r="H257" s="3">
        <v>46040</v>
      </c>
      <c r="I257" s="3">
        <v>6971</v>
      </c>
      <c r="J257" s="3">
        <v>53011</v>
      </c>
    </row>
    <row r="258" spans="1:10" x14ac:dyDescent="0.25">
      <c r="A258">
        <v>614</v>
      </c>
      <c r="B258" s="2" t="s">
        <v>4</v>
      </c>
      <c r="C258">
        <v>295</v>
      </c>
      <c r="D258">
        <v>-1</v>
      </c>
      <c r="E258" s="3">
        <v>33559</v>
      </c>
      <c r="F258" s="3">
        <v>-597</v>
      </c>
      <c r="G258" s="3">
        <v>-1228</v>
      </c>
      <c r="H258" s="3">
        <v>432</v>
      </c>
      <c r="I258" s="3">
        <v>52612</v>
      </c>
      <c r="J258" s="3">
        <v>53044</v>
      </c>
    </row>
    <row r="259" spans="1:10" x14ac:dyDescent="0.25">
      <c r="A259">
        <v>601</v>
      </c>
      <c r="B259" s="2" t="s">
        <v>4</v>
      </c>
      <c r="C259">
        <v>295</v>
      </c>
      <c r="D259">
        <v>-1</v>
      </c>
      <c r="E259" s="3">
        <v>71699</v>
      </c>
      <c r="F259" s="3">
        <v>43683</v>
      </c>
      <c r="G259" s="3">
        <v>-10821</v>
      </c>
      <c r="H259" s="3">
        <v>54172</v>
      </c>
      <c r="I259" s="3">
        <v>199</v>
      </c>
      <c r="J259" s="3">
        <v>54371</v>
      </c>
    </row>
    <row r="260" spans="1:10" x14ac:dyDescent="0.25">
      <c r="A260">
        <v>287</v>
      </c>
      <c r="B260" s="2" t="s">
        <v>4</v>
      </c>
      <c r="C260">
        <v>293</v>
      </c>
      <c r="D260">
        <v>1</v>
      </c>
      <c r="E260" s="3">
        <v>406228</v>
      </c>
      <c r="F260" s="3">
        <v>93507</v>
      </c>
      <c r="G260" s="3">
        <v>32995</v>
      </c>
      <c r="H260" s="3">
        <v>50521</v>
      </c>
      <c r="I260" s="3">
        <v>4282</v>
      </c>
      <c r="J260" s="3">
        <v>54803</v>
      </c>
    </row>
    <row r="261" spans="1:10" x14ac:dyDescent="0.25">
      <c r="A261">
        <v>115</v>
      </c>
      <c r="B261" s="2" t="s">
        <v>4</v>
      </c>
      <c r="C261">
        <v>292</v>
      </c>
      <c r="D261">
        <v>1</v>
      </c>
      <c r="E261" s="3">
        <v>94238</v>
      </c>
      <c r="F261" s="3">
        <v>60015</v>
      </c>
      <c r="G261" s="3">
        <v>4216</v>
      </c>
      <c r="H261" s="3">
        <v>51384</v>
      </c>
      <c r="I261" s="3">
        <v>4016</v>
      </c>
      <c r="J261" s="3">
        <v>55400</v>
      </c>
    </row>
    <row r="262" spans="1:10" x14ac:dyDescent="0.25">
      <c r="A262">
        <v>171</v>
      </c>
      <c r="B262" s="2" t="s">
        <v>4</v>
      </c>
      <c r="C262">
        <v>292</v>
      </c>
      <c r="D262">
        <v>1</v>
      </c>
      <c r="E262" s="3">
        <v>102768</v>
      </c>
      <c r="F262" s="3">
        <v>7900</v>
      </c>
      <c r="G262" s="3">
        <v>22638</v>
      </c>
      <c r="H262" s="3">
        <v>48364</v>
      </c>
      <c r="I262" s="3">
        <v>7037</v>
      </c>
      <c r="J262" s="3">
        <v>55401</v>
      </c>
    </row>
    <row r="263" spans="1:10" x14ac:dyDescent="0.25">
      <c r="A263">
        <v>2</v>
      </c>
      <c r="B263" s="2" t="s">
        <v>4</v>
      </c>
      <c r="C263">
        <v>291</v>
      </c>
      <c r="D263">
        <v>1</v>
      </c>
      <c r="E263" s="3">
        <v>146319</v>
      </c>
      <c r="F263" s="3">
        <v>55799</v>
      </c>
      <c r="G263" s="3">
        <v>498</v>
      </c>
      <c r="H263" s="3">
        <v>55666</v>
      </c>
      <c r="I263" s="3">
        <v>0</v>
      </c>
      <c r="J263" s="3">
        <v>55666</v>
      </c>
    </row>
    <row r="264" spans="1:10" x14ac:dyDescent="0.25">
      <c r="A264">
        <v>222</v>
      </c>
      <c r="B264" s="2" t="s">
        <v>4</v>
      </c>
      <c r="C264">
        <v>292</v>
      </c>
      <c r="D264">
        <v>1</v>
      </c>
      <c r="E264" s="3">
        <v>557226</v>
      </c>
      <c r="F264" s="3">
        <v>168260</v>
      </c>
      <c r="G264" s="3">
        <v>114519</v>
      </c>
      <c r="H264" s="3">
        <v>40165</v>
      </c>
      <c r="I264" s="3">
        <v>16730</v>
      </c>
      <c r="J264" s="3">
        <v>56895</v>
      </c>
    </row>
    <row r="265" spans="1:10" x14ac:dyDescent="0.25">
      <c r="A265">
        <v>288</v>
      </c>
      <c r="B265" s="2" t="s">
        <v>4</v>
      </c>
      <c r="C265">
        <v>293</v>
      </c>
      <c r="D265">
        <v>1</v>
      </c>
      <c r="E265" s="3">
        <v>1290181</v>
      </c>
      <c r="F265" s="3">
        <v>144493</v>
      </c>
      <c r="G265" s="3">
        <v>35750</v>
      </c>
      <c r="H265" s="3">
        <v>39434</v>
      </c>
      <c r="I265" s="3">
        <v>18290</v>
      </c>
      <c r="J265" s="3">
        <v>57724</v>
      </c>
    </row>
    <row r="266" spans="1:10" x14ac:dyDescent="0.25">
      <c r="A266">
        <v>196</v>
      </c>
      <c r="B266" s="2" t="s">
        <v>4</v>
      </c>
      <c r="C266">
        <v>292</v>
      </c>
      <c r="D266">
        <v>1</v>
      </c>
      <c r="E266" s="3">
        <v>560380</v>
      </c>
      <c r="F266" s="3">
        <v>120560</v>
      </c>
      <c r="G266" s="3">
        <v>52480</v>
      </c>
      <c r="H266" s="3">
        <v>43351</v>
      </c>
      <c r="I266" s="3">
        <v>14506</v>
      </c>
      <c r="J266" s="3">
        <v>57857</v>
      </c>
    </row>
    <row r="267" spans="1:10" x14ac:dyDescent="0.25">
      <c r="A267">
        <v>191</v>
      </c>
      <c r="B267" s="2" t="s">
        <v>4</v>
      </c>
      <c r="C267">
        <v>292</v>
      </c>
      <c r="D267">
        <v>1</v>
      </c>
      <c r="E267" s="3">
        <v>1175530</v>
      </c>
      <c r="F267" s="3">
        <v>105490</v>
      </c>
      <c r="G267" s="3">
        <v>46073</v>
      </c>
      <c r="H267" s="3">
        <v>44082</v>
      </c>
      <c r="I267" s="3">
        <v>15070</v>
      </c>
      <c r="J267" s="3">
        <v>59152</v>
      </c>
    </row>
    <row r="268" spans="1:10" x14ac:dyDescent="0.25">
      <c r="A268">
        <v>244</v>
      </c>
      <c r="B268" s="2" t="s">
        <v>4</v>
      </c>
      <c r="C268">
        <v>292</v>
      </c>
      <c r="D268">
        <v>1</v>
      </c>
      <c r="E268" s="3">
        <v>2619100</v>
      </c>
      <c r="F268" s="3">
        <v>420667</v>
      </c>
      <c r="G268" s="3">
        <v>335856</v>
      </c>
      <c r="H268" s="3">
        <v>35484</v>
      </c>
      <c r="I268" s="3">
        <v>23734</v>
      </c>
      <c r="J268" s="3">
        <v>59218</v>
      </c>
    </row>
    <row r="269" spans="1:10" x14ac:dyDescent="0.25">
      <c r="A269">
        <v>13</v>
      </c>
      <c r="B269" s="2" t="s">
        <v>4</v>
      </c>
      <c r="C269">
        <v>291</v>
      </c>
      <c r="D269">
        <v>1</v>
      </c>
      <c r="E269" s="3">
        <v>670650</v>
      </c>
      <c r="F269" s="3">
        <v>80263</v>
      </c>
      <c r="G269" s="3">
        <v>14273</v>
      </c>
      <c r="H269" s="3">
        <v>60081</v>
      </c>
      <c r="I269" s="3">
        <v>498</v>
      </c>
      <c r="J269" s="3">
        <v>60579</v>
      </c>
    </row>
    <row r="270" spans="1:10" x14ac:dyDescent="0.25">
      <c r="A270">
        <v>228</v>
      </c>
      <c r="B270" s="2" t="s">
        <v>4</v>
      </c>
      <c r="C270">
        <v>292</v>
      </c>
      <c r="D270">
        <v>1</v>
      </c>
      <c r="E270" s="3">
        <v>329051</v>
      </c>
      <c r="F270" s="3">
        <v>196309</v>
      </c>
      <c r="G270" s="3">
        <v>131680</v>
      </c>
      <c r="H270" s="3">
        <v>53708</v>
      </c>
      <c r="I270" s="3">
        <v>8763</v>
      </c>
      <c r="J270" s="3">
        <v>62471</v>
      </c>
    </row>
    <row r="271" spans="1:10" x14ac:dyDescent="0.25">
      <c r="A271">
        <v>351</v>
      </c>
      <c r="B271" s="2" t="s">
        <v>4</v>
      </c>
      <c r="C271">
        <v>295</v>
      </c>
      <c r="D271">
        <v>1</v>
      </c>
      <c r="E271" s="3">
        <v>128427</v>
      </c>
      <c r="F271" s="3">
        <v>45974</v>
      </c>
      <c r="G271" s="3">
        <v>7801</v>
      </c>
      <c r="H271" s="3">
        <v>24265</v>
      </c>
      <c r="I271" s="3">
        <v>38538</v>
      </c>
      <c r="J271" s="3">
        <v>62803</v>
      </c>
    </row>
    <row r="272" spans="1:10" x14ac:dyDescent="0.25">
      <c r="A272">
        <v>156</v>
      </c>
      <c r="B272" s="2" t="s">
        <v>4</v>
      </c>
      <c r="C272">
        <v>292</v>
      </c>
      <c r="D272">
        <v>1</v>
      </c>
      <c r="E272" s="3">
        <v>422525</v>
      </c>
      <c r="F272" s="3">
        <v>121656</v>
      </c>
      <c r="G272" s="3">
        <v>14904</v>
      </c>
      <c r="H272" s="3">
        <v>49061</v>
      </c>
      <c r="I272" s="3">
        <v>14207</v>
      </c>
      <c r="J272" s="3">
        <v>63268</v>
      </c>
    </row>
    <row r="273" spans="1:10" x14ac:dyDescent="0.25">
      <c r="A273">
        <v>379</v>
      </c>
      <c r="B273" s="2" t="s">
        <v>4</v>
      </c>
      <c r="C273">
        <v>295</v>
      </c>
      <c r="D273">
        <v>1</v>
      </c>
      <c r="E273" s="3">
        <v>174135</v>
      </c>
      <c r="F273" s="3">
        <v>89524</v>
      </c>
      <c r="G273" s="3">
        <v>29642</v>
      </c>
      <c r="H273" s="3">
        <v>43318</v>
      </c>
      <c r="I273" s="3">
        <v>20481</v>
      </c>
      <c r="J273" s="3">
        <v>63799</v>
      </c>
    </row>
    <row r="274" spans="1:10" x14ac:dyDescent="0.25">
      <c r="A274">
        <v>165</v>
      </c>
      <c r="B274" s="2" t="s">
        <v>4</v>
      </c>
      <c r="C274">
        <v>292</v>
      </c>
      <c r="D274">
        <v>1</v>
      </c>
      <c r="E274" s="3">
        <v>157572</v>
      </c>
      <c r="F274" s="3">
        <v>62471</v>
      </c>
      <c r="G274" s="3">
        <v>19983</v>
      </c>
      <c r="H274" s="3">
        <v>39667</v>
      </c>
      <c r="I274" s="3">
        <v>24331</v>
      </c>
      <c r="J274" s="3">
        <v>63998</v>
      </c>
    </row>
    <row r="275" spans="1:10" x14ac:dyDescent="0.25">
      <c r="A275">
        <v>505</v>
      </c>
      <c r="B275" s="2" t="s">
        <v>4</v>
      </c>
      <c r="C275">
        <v>292</v>
      </c>
      <c r="D275">
        <v>-1</v>
      </c>
      <c r="E275" s="3">
        <v>63500</v>
      </c>
      <c r="F275" s="3">
        <v>55268</v>
      </c>
      <c r="G275" s="3">
        <v>-12381</v>
      </c>
      <c r="H275" s="3">
        <v>58454</v>
      </c>
      <c r="I275" s="3">
        <v>6871</v>
      </c>
      <c r="J275" s="3">
        <v>65325</v>
      </c>
    </row>
    <row r="276" spans="1:10" x14ac:dyDescent="0.25">
      <c r="A276">
        <v>31</v>
      </c>
      <c r="B276" s="2" t="s">
        <v>4</v>
      </c>
      <c r="C276">
        <v>291</v>
      </c>
      <c r="D276">
        <v>1</v>
      </c>
      <c r="E276" s="3">
        <v>1513344</v>
      </c>
      <c r="F276" s="3">
        <v>154020</v>
      </c>
      <c r="G276" s="3">
        <v>133141</v>
      </c>
      <c r="H276" s="3">
        <v>55832</v>
      </c>
      <c r="I276" s="3">
        <v>12481</v>
      </c>
      <c r="J276" s="3">
        <v>68313</v>
      </c>
    </row>
    <row r="277" spans="1:10" x14ac:dyDescent="0.25">
      <c r="A277">
        <v>489</v>
      </c>
      <c r="B277" s="2" t="s">
        <v>4</v>
      </c>
      <c r="C277">
        <v>292</v>
      </c>
      <c r="D277">
        <v>-1</v>
      </c>
      <c r="E277" s="3">
        <v>154186</v>
      </c>
      <c r="F277" s="3">
        <v>24729</v>
      </c>
      <c r="G277" s="3">
        <v>-39169</v>
      </c>
      <c r="H277" s="3">
        <v>34721</v>
      </c>
      <c r="I277" s="3">
        <v>34621</v>
      </c>
      <c r="J277" s="3">
        <v>69342</v>
      </c>
    </row>
    <row r="278" spans="1:10" x14ac:dyDescent="0.25">
      <c r="A278">
        <v>193</v>
      </c>
      <c r="B278" s="2" t="s">
        <v>4</v>
      </c>
      <c r="C278">
        <v>292</v>
      </c>
      <c r="D278">
        <v>1</v>
      </c>
      <c r="E278" s="3">
        <v>204972</v>
      </c>
      <c r="F278" s="3">
        <v>99748</v>
      </c>
      <c r="G278" s="3">
        <v>49990</v>
      </c>
      <c r="H278" s="3">
        <v>57094</v>
      </c>
      <c r="I278" s="3">
        <v>13775</v>
      </c>
      <c r="J278" s="3">
        <v>70869</v>
      </c>
    </row>
    <row r="279" spans="1:10" x14ac:dyDescent="0.25">
      <c r="A279">
        <v>195</v>
      </c>
      <c r="B279" s="2" t="s">
        <v>4</v>
      </c>
      <c r="C279">
        <v>292</v>
      </c>
      <c r="D279">
        <v>1</v>
      </c>
      <c r="E279" s="3">
        <v>432218</v>
      </c>
      <c r="F279" s="3">
        <v>138751</v>
      </c>
      <c r="G279" s="3">
        <v>51716</v>
      </c>
      <c r="H279" s="3">
        <v>71931</v>
      </c>
      <c r="I279" s="3">
        <v>33</v>
      </c>
      <c r="J279" s="3">
        <v>71964</v>
      </c>
    </row>
    <row r="280" spans="1:10" x14ac:dyDescent="0.25">
      <c r="A280">
        <v>79</v>
      </c>
      <c r="B280" s="2" t="s">
        <v>4</v>
      </c>
      <c r="C280">
        <v>292</v>
      </c>
      <c r="D280">
        <v>1</v>
      </c>
      <c r="E280" s="3">
        <v>254531</v>
      </c>
      <c r="F280" s="3">
        <v>77176</v>
      </c>
      <c r="G280" s="3">
        <v>929</v>
      </c>
      <c r="H280" s="3">
        <v>71964</v>
      </c>
      <c r="I280" s="3">
        <v>133</v>
      </c>
      <c r="J280" s="3">
        <v>72097</v>
      </c>
    </row>
    <row r="281" spans="1:10" x14ac:dyDescent="0.25">
      <c r="A281">
        <v>220</v>
      </c>
      <c r="B281" s="2" t="s">
        <v>4</v>
      </c>
      <c r="C281">
        <v>292</v>
      </c>
      <c r="D281">
        <v>1</v>
      </c>
      <c r="E281" s="3">
        <v>5503651</v>
      </c>
      <c r="F281" s="3">
        <v>190002</v>
      </c>
      <c r="G281" s="3">
        <v>109374</v>
      </c>
      <c r="H281" s="3">
        <v>57160</v>
      </c>
      <c r="I281" s="3">
        <v>15203</v>
      </c>
      <c r="J281" s="3">
        <v>72363</v>
      </c>
    </row>
    <row r="282" spans="1:10" x14ac:dyDescent="0.25">
      <c r="A282">
        <v>95</v>
      </c>
      <c r="B282" s="2" t="s">
        <v>4</v>
      </c>
      <c r="C282">
        <v>292</v>
      </c>
      <c r="D282">
        <v>1</v>
      </c>
      <c r="E282" s="3">
        <v>391888</v>
      </c>
      <c r="F282" s="3">
        <v>87466</v>
      </c>
      <c r="G282" s="3">
        <v>2191</v>
      </c>
      <c r="H282" s="3">
        <v>50189</v>
      </c>
      <c r="I282" s="3">
        <v>22671</v>
      </c>
      <c r="J282" s="3">
        <v>72860</v>
      </c>
    </row>
    <row r="283" spans="1:10" x14ac:dyDescent="0.25">
      <c r="A283">
        <v>581</v>
      </c>
      <c r="B283" s="2" t="s">
        <v>4</v>
      </c>
      <c r="C283">
        <v>295</v>
      </c>
      <c r="D283">
        <v>-1</v>
      </c>
      <c r="E283" s="3">
        <v>240258</v>
      </c>
      <c r="F283" s="3">
        <v>-85839</v>
      </c>
      <c r="G283" s="3">
        <v>-164011</v>
      </c>
      <c r="H283" s="3">
        <v>66720</v>
      </c>
      <c r="I283" s="3">
        <v>6406</v>
      </c>
      <c r="J283" s="3">
        <v>73126</v>
      </c>
    </row>
    <row r="284" spans="1:10" x14ac:dyDescent="0.25">
      <c r="A284">
        <v>438</v>
      </c>
      <c r="B284" s="2" t="s">
        <v>4</v>
      </c>
      <c r="C284">
        <v>296</v>
      </c>
      <c r="D284">
        <v>1</v>
      </c>
      <c r="E284" s="3">
        <v>162915</v>
      </c>
      <c r="F284" s="3">
        <v>92412</v>
      </c>
      <c r="G284" s="3">
        <v>42389</v>
      </c>
      <c r="H284" s="3">
        <v>29642</v>
      </c>
      <c r="I284" s="3">
        <v>43617</v>
      </c>
      <c r="J284" s="3">
        <v>73259</v>
      </c>
    </row>
    <row r="285" spans="1:10" x14ac:dyDescent="0.25">
      <c r="A285">
        <v>309</v>
      </c>
      <c r="B285" s="2" t="s">
        <v>4</v>
      </c>
      <c r="C285">
        <v>294</v>
      </c>
      <c r="D285">
        <v>1</v>
      </c>
      <c r="E285" s="3">
        <v>300471</v>
      </c>
      <c r="F285" s="3">
        <v>158269</v>
      </c>
      <c r="G285" s="3">
        <v>87599</v>
      </c>
      <c r="H285" s="3">
        <v>70139</v>
      </c>
      <c r="I285" s="3">
        <v>3319</v>
      </c>
      <c r="J285" s="3">
        <v>73458</v>
      </c>
    </row>
    <row r="286" spans="1:10" x14ac:dyDescent="0.25">
      <c r="A286">
        <v>154</v>
      </c>
      <c r="B286" s="2" t="s">
        <v>4</v>
      </c>
      <c r="C286">
        <v>292</v>
      </c>
      <c r="D286">
        <v>1</v>
      </c>
      <c r="E286" s="3">
        <v>293003</v>
      </c>
      <c r="F286" s="3">
        <v>91482</v>
      </c>
      <c r="G286" s="3">
        <v>14771</v>
      </c>
      <c r="H286" s="3">
        <v>60811</v>
      </c>
      <c r="I286" s="3">
        <v>13643</v>
      </c>
      <c r="J286" s="3">
        <v>74454</v>
      </c>
    </row>
    <row r="287" spans="1:10" x14ac:dyDescent="0.25">
      <c r="A287">
        <v>150</v>
      </c>
      <c r="B287" s="2" t="s">
        <v>4</v>
      </c>
      <c r="C287">
        <v>292</v>
      </c>
      <c r="D287">
        <v>1</v>
      </c>
      <c r="E287" s="3">
        <v>331640</v>
      </c>
      <c r="F287" s="3">
        <v>90155</v>
      </c>
      <c r="G287" s="3">
        <v>13610</v>
      </c>
      <c r="H287" s="3">
        <v>72197</v>
      </c>
      <c r="I287" s="3">
        <v>2423</v>
      </c>
      <c r="J287" s="3">
        <v>74620</v>
      </c>
    </row>
    <row r="288" spans="1:10" x14ac:dyDescent="0.25">
      <c r="A288">
        <v>376</v>
      </c>
      <c r="B288" s="2" t="s">
        <v>4</v>
      </c>
      <c r="C288">
        <v>295</v>
      </c>
      <c r="D288">
        <v>1</v>
      </c>
      <c r="E288" s="3">
        <v>252539</v>
      </c>
      <c r="F288" s="3">
        <v>102569</v>
      </c>
      <c r="G288" s="3">
        <v>25294</v>
      </c>
      <c r="H288" s="3">
        <v>72595</v>
      </c>
      <c r="I288" s="3">
        <v>3021</v>
      </c>
      <c r="J288" s="3">
        <v>75616</v>
      </c>
    </row>
    <row r="289" spans="1:10" x14ac:dyDescent="0.25">
      <c r="A289">
        <v>338</v>
      </c>
      <c r="B289" s="2" t="s">
        <v>4</v>
      </c>
      <c r="C289">
        <v>295</v>
      </c>
      <c r="D289">
        <v>1</v>
      </c>
      <c r="E289" s="3">
        <v>625738</v>
      </c>
      <c r="F289" s="3">
        <v>76512</v>
      </c>
      <c r="G289" s="3">
        <v>2689</v>
      </c>
      <c r="H289" s="3">
        <v>40065</v>
      </c>
      <c r="I289" s="3">
        <v>36347</v>
      </c>
      <c r="J289" s="3">
        <v>76412</v>
      </c>
    </row>
    <row r="290" spans="1:10" x14ac:dyDescent="0.25">
      <c r="A290">
        <v>282</v>
      </c>
      <c r="B290" s="2" t="s">
        <v>4</v>
      </c>
      <c r="C290">
        <v>293</v>
      </c>
      <c r="D290">
        <v>1</v>
      </c>
      <c r="E290" s="3">
        <v>309965</v>
      </c>
      <c r="F290" s="3">
        <v>90653</v>
      </c>
      <c r="G290" s="3">
        <v>12746</v>
      </c>
      <c r="H290" s="3">
        <v>66620</v>
      </c>
      <c r="I290" s="3">
        <v>11153</v>
      </c>
      <c r="J290" s="3">
        <v>77773</v>
      </c>
    </row>
    <row r="291" spans="1:10" x14ac:dyDescent="0.25">
      <c r="A291">
        <v>223</v>
      </c>
      <c r="B291" s="2" t="s">
        <v>4</v>
      </c>
      <c r="C291">
        <v>292</v>
      </c>
      <c r="D291">
        <v>1</v>
      </c>
      <c r="E291" s="3">
        <v>227445</v>
      </c>
      <c r="F291" s="3">
        <v>161588</v>
      </c>
      <c r="G291" s="3">
        <v>118867</v>
      </c>
      <c r="H291" s="3">
        <v>59616</v>
      </c>
      <c r="I291" s="3">
        <v>18323</v>
      </c>
      <c r="J291" s="3">
        <v>77939</v>
      </c>
    </row>
    <row r="292" spans="1:10" x14ac:dyDescent="0.25">
      <c r="A292">
        <v>387</v>
      </c>
      <c r="B292" s="2" t="s">
        <v>4</v>
      </c>
      <c r="C292">
        <v>295</v>
      </c>
      <c r="D292">
        <v>1</v>
      </c>
      <c r="E292" s="3">
        <v>382494</v>
      </c>
      <c r="F292" s="3">
        <v>129290</v>
      </c>
      <c r="G292" s="3">
        <v>44380</v>
      </c>
      <c r="H292" s="3">
        <v>49426</v>
      </c>
      <c r="I292" s="3">
        <v>29144</v>
      </c>
      <c r="J292" s="3">
        <v>78570</v>
      </c>
    </row>
    <row r="293" spans="1:10" x14ac:dyDescent="0.25">
      <c r="A293">
        <v>404</v>
      </c>
      <c r="B293" s="2" t="s">
        <v>4</v>
      </c>
      <c r="C293">
        <v>295</v>
      </c>
      <c r="D293">
        <v>1</v>
      </c>
      <c r="E293" s="3">
        <v>315940</v>
      </c>
      <c r="F293" s="3">
        <v>211047</v>
      </c>
      <c r="G293" s="3">
        <v>127498</v>
      </c>
      <c r="H293" s="3">
        <v>60214</v>
      </c>
      <c r="I293" s="3">
        <v>19916</v>
      </c>
      <c r="J293" s="3">
        <v>80130</v>
      </c>
    </row>
    <row r="294" spans="1:10" x14ac:dyDescent="0.25">
      <c r="A294">
        <v>565</v>
      </c>
      <c r="B294" s="2" t="s">
        <v>4</v>
      </c>
      <c r="C294">
        <v>294</v>
      </c>
      <c r="D294">
        <v>-1</v>
      </c>
      <c r="E294" s="3">
        <v>85342</v>
      </c>
      <c r="F294" s="3">
        <v>14738</v>
      </c>
      <c r="G294" s="3">
        <v>-77840</v>
      </c>
      <c r="H294" s="3">
        <v>75251</v>
      </c>
      <c r="I294" s="3">
        <v>5211</v>
      </c>
      <c r="J294" s="3">
        <v>80462</v>
      </c>
    </row>
    <row r="295" spans="1:10" x14ac:dyDescent="0.25">
      <c r="A295">
        <v>587</v>
      </c>
      <c r="B295" s="2" t="s">
        <v>4</v>
      </c>
      <c r="C295">
        <v>295</v>
      </c>
      <c r="D295">
        <v>-1</v>
      </c>
      <c r="E295" s="3">
        <v>290746</v>
      </c>
      <c r="F295" s="3">
        <v>-15402</v>
      </c>
      <c r="G295" s="3">
        <v>-99416</v>
      </c>
      <c r="H295" s="3">
        <v>66487</v>
      </c>
      <c r="I295" s="3">
        <v>14174</v>
      </c>
      <c r="J295" s="3">
        <v>80661</v>
      </c>
    </row>
    <row r="296" spans="1:10" x14ac:dyDescent="0.25">
      <c r="A296">
        <v>179</v>
      </c>
      <c r="B296" s="2" t="s">
        <v>4</v>
      </c>
      <c r="C296">
        <v>292</v>
      </c>
      <c r="D296">
        <v>1</v>
      </c>
      <c r="E296" s="3">
        <v>282082</v>
      </c>
      <c r="F296" s="3">
        <v>128460</v>
      </c>
      <c r="G296" s="3">
        <v>32630</v>
      </c>
      <c r="H296" s="3">
        <v>81192</v>
      </c>
      <c r="I296" s="3">
        <v>0</v>
      </c>
      <c r="J296" s="3">
        <v>81192</v>
      </c>
    </row>
    <row r="297" spans="1:10" x14ac:dyDescent="0.25">
      <c r="A297">
        <v>343</v>
      </c>
      <c r="B297" s="2" t="s">
        <v>4</v>
      </c>
      <c r="C297">
        <v>295</v>
      </c>
      <c r="D297">
        <v>1</v>
      </c>
      <c r="E297" s="3">
        <v>426011</v>
      </c>
      <c r="F297" s="3">
        <v>89723</v>
      </c>
      <c r="G297" s="3">
        <v>5610</v>
      </c>
      <c r="H297" s="3">
        <v>75649</v>
      </c>
      <c r="I297" s="3">
        <v>6938</v>
      </c>
      <c r="J297" s="3">
        <v>82587</v>
      </c>
    </row>
    <row r="298" spans="1:10" x14ac:dyDescent="0.25">
      <c r="A298">
        <v>393</v>
      </c>
      <c r="B298" s="2" t="s">
        <v>4</v>
      </c>
      <c r="C298">
        <v>295</v>
      </c>
      <c r="D298">
        <v>1</v>
      </c>
      <c r="E298" s="3">
        <v>392386</v>
      </c>
      <c r="F298" s="3">
        <v>158634</v>
      </c>
      <c r="G298" s="3">
        <v>71765</v>
      </c>
      <c r="H298" s="3">
        <v>83151</v>
      </c>
      <c r="I298" s="3">
        <v>797</v>
      </c>
      <c r="J298" s="3">
        <v>83948</v>
      </c>
    </row>
    <row r="299" spans="1:10" x14ac:dyDescent="0.25">
      <c r="A299">
        <v>233</v>
      </c>
      <c r="B299" s="2" t="s">
        <v>4</v>
      </c>
      <c r="C299">
        <v>292</v>
      </c>
      <c r="D299">
        <v>1</v>
      </c>
      <c r="E299" s="3">
        <v>523003</v>
      </c>
      <c r="F299" s="3">
        <v>226316</v>
      </c>
      <c r="G299" s="3">
        <v>147248</v>
      </c>
      <c r="H299" s="3">
        <v>70703</v>
      </c>
      <c r="I299" s="3">
        <v>14506</v>
      </c>
      <c r="J299" s="3">
        <v>85209</v>
      </c>
    </row>
    <row r="300" spans="1:10" x14ac:dyDescent="0.25">
      <c r="A300">
        <v>485</v>
      </c>
      <c r="B300" s="2" t="s">
        <v>4</v>
      </c>
      <c r="C300">
        <v>292</v>
      </c>
      <c r="D300">
        <v>-1</v>
      </c>
      <c r="E300" s="3">
        <v>927604</v>
      </c>
      <c r="F300" s="3">
        <v>-33858</v>
      </c>
      <c r="G300" s="3">
        <v>-55965</v>
      </c>
      <c r="H300" s="3">
        <v>85574</v>
      </c>
      <c r="I300" s="3">
        <v>0</v>
      </c>
      <c r="J300" s="3">
        <v>85574</v>
      </c>
    </row>
    <row r="301" spans="1:10" x14ac:dyDescent="0.25">
      <c r="A301">
        <v>181</v>
      </c>
      <c r="B301" s="2" t="s">
        <v>4</v>
      </c>
      <c r="C301">
        <v>292</v>
      </c>
      <c r="D301">
        <v>1</v>
      </c>
      <c r="E301" s="3">
        <v>250481</v>
      </c>
      <c r="F301" s="3">
        <v>109573</v>
      </c>
      <c r="G301" s="3">
        <v>34356</v>
      </c>
      <c r="H301" s="3">
        <v>62205</v>
      </c>
      <c r="I301" s="3">
        <v>24630</v>
      </c>
      <c r="J301" s="3">
        <v>86835</v>
      </c>
    </row>
    <row r="302" spans="1:10" x14ac:dyDescent="0.25">
      <c r="A302">
        <v>349</v>
      </c>
      <c r="B302" s="2" t="s">
        <v>4</v>
      </c>
      <c r="C302">
        <v>295</v>
      </c>
      <c r="D302">
        <v>1</v>
      </c>
      <c r="E302" s="3">
        <v>208491</v>
      </c>
      <c r="F302" s="3">
        <v>76379</v>
      </c>
      <c r="G302" s="3">
        <v>6705</v>
      </c>
      <c r="H302" s="3">
        <v>23568</v>
      </c>
      <c r="I302" s="3">
        <v>63268</v>
      </c>
      <c r="J302" s="3">
        <v>86836</v>
      </c>
    </row>
    <row r="303" spans="1:10" x14ac:dyDescent="0.25">
      <c r="A303">
        <v>523</v>
      </c>
      <c r="B303" s="2" t="s">
        <v>4</v>
      </c>
      <c r="C303">
        <v>292</v>
      </c>
      <c r="D303">
        <v>-1</v>
      </c>
      <c r="E303" s="3">
        <v>516232</v>
      </c>
      <c r="F303" s="3">
        <v>90453</v>
      </c>
      <c r="G303" s="3">
        <v>-2821</v>
      </c>
      <c r="H303" s="3">
        <v>85508</v>
      </c>
      <c r="I303" s="3">
        <v>1328</v>
      </c>
      <c r="J303" s="3">
        <v>86836</v>
      </c>
    </row>
    <row r="304" spans="1:10" x14ac:dyDescent="0.25">
      <c r="A304">
        <v>33</v>
      </c>
      <c r="B304" s="2" t="s">
        <v>4</v>
      </c>
      <c r="C304">
        <v>291</v>
      </c>
      <c r="D304">
        <v>1</v>
      </c>
      <c r="E304" s="3">
        <v>360154</v>
      </c>
      <c r="F304" s="3">
        <v>266414</v>
      </c>
      <c r="G304" s="3">
        <v>168526</v>
      </c>
      <c r="H304" s="3">
        <v>79367</v>
      </c>
      <c r="I304" s="3">
        <v>8133</v>
      </c>
      <c r="J304" s="3">
        <v>87500</v>
      </c>
    </row>
    <row r="305" spans="1:10" x14ac:dyDescent="0.25">
      <c r="A305">
        <v>30</v>
      </c>
      <c r="B305" s="2" t="s">
        <v>4</v>
      </c>
      <c r="C305">
        <v>291</v>
      </c>
      <c r="D305">
        <v>1</v>
      </c>
      <c r="E305" s="3">
        <v>717155</v>
      </c>
      <c r="F305" s="3">
        <v>212176</v>
      </c>
      <c r="G305" s="3">
        <v>127531</v>
      </c>
      <c r="H305" s="3">
        <v>71566</v>
      </c>
      <c r="I305" s="3">
        <v>16365</v>
      </c>
      <c r="J305" s="3">
        <v>87931</v>
      </c>
    </row>
    <row r="306" spans="1:10" x14ac:dyDescent="0.25">
      <c r="A306">
        <v>17</v>
      </c>
      <c r="B306" s="2" t="s">
        <v>4</v>
      </c>
      <c r="C306">
        <v>291</v>
      </c>
      <c r="D306">
        <v>1</v>
      </c>
      <c r="E306" s="3">
        <v>202118</v>
      </c>
      <c r="F306" s="3">
        <v>124378</v>
      </c>
      <c r="G306" s="3">
        <v>24464</v>
      </c>
      <c r="H306" s="3">
        <v>72197</v>
      </c>
      <c r="I306" s="3">
        <v>20348</v>
      </c>
      <c r="J306" s="3">
        <v>92545</v>
      </c>
    </row>
    <row r="307" spans="1:10" x14ac:dyDescent="0.25">
      <c r="A307">
        <v>142</v>
      </c>
      <c r="B307" s="2" t="s">
        <v>4</v>
      </c>
      <c r="C307">
        <v>292</v>
      </c>
      <c r="D307">
        <v>1</v>
      </c>
      <c r="E307" s="3">
        <v>436998</v>
      </c>
      <c r="F307" s="3">
        <v>115814</v>
      </c>
      <c r="G307" s="3">
        <v>10489</v>
      </c>
      <c r="H307" s="3">
        <v>71035</v>
      </c>
      <c r="I307" s="3">
        <v>23302</v>
      </c>
      <c r="J307" s="3">
        <v>94337</v>
      </c>
    </row>
    <row r="308" spans="1:10" x14ac:dyDescent="0.25">
      <c r="A308">
        <v>520</v>
      </c>
      <c r="B308" s="2" t="s">
        <v>4</v>
      </c>
      <c r="C308">
        <v>292</v>
      </c>
      <c r="D308">
        <v>-1</v>
      </c>
      <c r="E308" s="3">
        <v>266050</v>
      </c>
      <c r="F308" s="3">
        <v>95831</v>
      </c>
      <c r="G308" s="3">
        <v>-3187</v>
      </c>
      <c r="H308" s="3">
        <v>77043</v>
      </c>
      <c r="I308" s="3">
        <v>25161</v>
      </c>
      <c r="J308" s="3">
        <v>102204</v>
      </c>
    </row>
    <row r="309" spans="1:10" x14ac:dyDescent="0.25">
      <c r="A309">
        <v>585</v>
      </c>
      <c r="B309" s="2" t="s">
        <v>4</v>
      </c>
      <c r="C309">
        <v>295</v>
      </c>
      <c r="D309">
        <v>-1</v>
      </c>
      <c r="E309" s="3">
        <v>94968</v>
      </c>
      <c r="F309" s="3">
        <v>2124</v>
      </c>
      <c r="G309" s="3">
        <v>-106021</v>
      </c>
      <c r="H309" s="3">
        <v>84910</v>
      </c>
      <c r="I309" s="3">
        <v>18190</v>
      </c>
      <c r="J309" s="3">
        <v>103100</v>
      </c>
    </row>
    <row r="310" spans="1:10" x14ac:dyDescent="0.25">
      <c r="A310">
        <v>231</v>
      </c>
      <c r="B310" s="2" t="s">
        <v>4</v>
      </c>
      <c r="C310">
        <v>292</v>
      </c>
      <c r="D310">
        <v>1</v>
      </c>
      <c r="E310" s="3">
        <v>1318728</v>
      </c>
      <c r="F310" s="3">
        <v>260240</v>
      </c>
      <c r="G310" s="3">
        <v>141008</v>
      </c>
      <c r="H310" s="3">
        <v>94735</v>
      </c>
      <c r="I310" s="3">
        <v>8830</v>
      </c>
      <c r="J310" s="3">
        <v>103565</v>
      </c>
    </row>
    <row r="311" spans="1:10" x14ac:dyDescent="0.25">
      <c r="A311">
        <v>88</v>
      </c>
      <c r="B311" s="2" t="s">
        <v>4</v>
      </c>
      <c r="C311">
        <v>292</v>
      </c>
      <c r="D311">
        <v>1</v>
      </c>
      <c r="E311" s="3">
        <v>604660</v>
      </c>
      <c r="F311" s="3">
        <v>102270</v>
      </c>
      <c r="G311" s="3">
        <v>1560</v>
      </c>
      <c r="H311" s="3">
        <v>66786</v>
      </c>
      <c r="I311" s="3">
        <v>37576</v>
      </c>
      <c r="J311" s="3">
        <v>104362</v>
      </c>
    </row>
    <row r="312" spans="1:10" x14ac:dyDescent="0.25">
      <c r="A312">
        <v>396</v>
      </c>
      <c r="B312" s="2" t="s">
        <v>4</v>
      </c>
      <c r="C312">
        <v>295</v>
      </c>
      <c r="D312">
        <v>1</v>
      </c>
      <c r="E312" s="3">
        <v>210383</v>
      </c>
      <c r="F312" s="3">
        <v>191230</v>
      </c>
      <c r="G312" s="3">
        <v>85441</v>
      </c>
      <c r="H312" s="3">
        <v>81060</v>
      </c>
      <c r="I312" s="3">
        <v>23568</v>
      </c>
      <c r="J312" s="3">
        <v>104628</v>
      </c>
    </row>
    <row r="313" spans="1:10" x14ac:dyDescent="0.25">
      <c r="A313">
        <v>194</v>
      </c>
      <c r="B313" s="2" t="s">
        <v>4</v>
      </c>
      <c r="C313">
        <v>292</v>
      </c>
      <c r="D313">
        <v>1</v>
      </c>
      <c r="E313" s="3">
        <v>556761</v>
      </c>
      <c r="F313" s="3">
        <v>164907</v>
      </c>
      <c r="G313" s="3">
        <v>50322</v>
      </c>
      <c r="H313" s="3">
        <v>83781</v>
      </c>
      <c r="I313" s="3">
        <v>22406</v>
      </c>
      <c r="J313" s="3">
        <v>106187</v>
      </c>
    </row>
    <row r="314" spans="1:10" x14ac:dyDescent="0.25">
      <c r="A314">
        <v>153</v>
      </c>
      <c r="B314" s="2" t="s">
        <v>4</v>
      </c>
      <c r="C314">
        <v>292</v>
      </c>
      <c r="D314">
        <v>1</v>
      </c>
      <c r="E314" s="3">
        <v>691130</v>
      </c>
      <c r="F314" s="3">
        <v>109805</v>
      </c>
      <c r="G314" s="3">
        <v>14041</v>
      </c>
      <c r="H314" s="3">
        <v>96860</v>
      </c>
      <c r="I314" s="3">
        <v>12348</v>
      </c>
      <c r="J314" s="3">
        <v>109208</v>
      </c>
    </row>
    <row r="315" spans="1:10" x14ac:dyDescent="0.25">
      <c r="A315">
        <v>129</v>
      </c>
      <c r="B315" s="2" t="s">
        <v>4</v>
      </c>
      <c r="C315">
        <v>292</v>
      </c>
      <c r="D315">
        <v>1</v>
      </c>
      <c r="E315" s="3">
        <v>453562</v>
      </c>
      <c r="F315" s="3">
        <v>131913</v>
      </c>
      <c r="G315" s="3">
        <v>7170</v>
      </c>
      <c r="H315" s="3">
        <v>87234</v>
      </c>
      <c r="I315" s="3">
        <v>22472</v>
      </c>
      <c r="J315" s="3">
        <v>109706</v>
      </c>
    </row>
    <row r="316" spans="1:10" x14ac:dyDescent="0.25">
      <c r="A316">
        <v>332</v>
      </c>
      <c r="B316" s="2" t="s">
        <v>4</v>
      </c>
      <c r="C316">
        <v>295</v>
      </c>
      <c r="D316">
        <v>1</v>
      </c>
      <c r="E316" s="3">
        <v>249419</v>
      </c>
      <c r="F316" s="3">
        <v>117573</v>
      </c>
      <c r="G316" s="3">
        <v>597</v>
      </c>
      <c r="H316" s="3">
        <v>109971</v>
      </c>
      <c r="I316" s="3">
        <v>2987</v>
      </c>
      <c r="J316" s="3">
        <v>112958</v>
      </c>
    </row>
    <row r="317" spans="1:10" x14ac:dyDescent="0.25">
      <c r="A317">
        <v>423</v>
      </c>
      <c r="B317" s="2" t="s">
        <v>4</v>
      </c>
      <c r="C317">
        <v>295</v>
      </c>
      <c r="D317">
        <v>1</v>
      </c>
      <c r="E317" s="3">
        <v>866992</v>
      </c>
      <c r="F317" s="3">
        <v>458674</v>
      </c>
      <c r="G317" s="3">
        <v>338113</v>
      </c>
      <c r="H317" s="3">
        <v>113689</v>
      </c>
      <c r="I317" s="3">
        <v>531</v>
      </c>
      <c r="J317" s="3">
        <v>114220</v>
      </c>
    </row>
    <row r="318" spans="1:10" x14ac:dyDescent="0.25">
      <c r="A318">
        <v>482</v>
      </c>
      <c r="B318" s="2" t="s">
        <v>4</v>
      </c>
      <c r="C318">
        <v>292</v>
      </c>
      <c r="D318">
        <v>-1</v>
      </c>
      <c r="E318" s="3">
        <v>274481</v>
      </c>
      <c r="F318" s="3">
        <v>9361</v>
      </c>
      <c r="G318" s="3">
        <v>-102503</v>
      </c>
      <c r="H318" s="3">
        <v>82620</v>
      </c>
      <c r="I318" s="3">
        <v>32132</v>
      </c>
      <c r="J318" s="3">
        <v>114752</v>
      </c>
    </row>
    <row r="319" spans="1:10" x14ac:dyDescent="0.25">
      <c r="A319">
        <v>26</v>
      </c>
      <c r="B319" s="2" t="s">
        <v>4</v>
      </c>
      <c r="C319">
        <v>291</v>
      </c>
      <c r="D319">
        <v>1</v>
      </c>
      <c r="E319" s="3">
        <v>406161</v>
      </c>
      <c r="F319" s="3">
        <v>188873</v>
      </c>
      <c r="G319" s="3">
        <v>105490</v>
      </c>
      <c r="H319" s="3">
        <v>27219</v>
      </c>
      <c r="I319" s="3">
        <v>88296</v>
      </c>
      <c r="J319" s="3">
        <v>115515</v>
      </c>
    </row>
    <row r="320" spans="1:10" x14ac:dyDescent="0.25">
      <c r="A320">
        <v>187</v>
      </c>
      <c r="B320" s="2" t="s">
        <v>4</v>
      </c>
      <c r="C320">
        <v>292</v>
      </c>
      <c r="D320">
        <v>1</v>
      </c>
      <c r="E320" s="3">
        <v>2575417</v>
      </c>
      <c r="F320" s="3">
        <v>175065</v>
      </c>
      <c r="G320" s="3">
        <v>42787</v>
      </c>
      <c r="H320" s="3">
        <v>89059</v>
      </c>
      <c r="I320" s="3">
        <v>28148</v>
      </c>
      <c r="J320" s="3">
        <v>117207</v>
      </c>
    </row>
    <row r="321" spans="1:10" x14ac:dyDescent="0.25">
      <c r="A321">
        <v>316</v>
      </c>
      <c r="B321" s="2" t="s">
        <v>4</v>
      </c>
      <c r="C321">
        <v>294</v>
      </c>
      <c r="D321">
        <v>1</v>
      </c>
      <c r="E321" s="3">
        <v>949181</v>
      </c>
      <c r="F321" s="3">
        <v>441048</v>
      </c>
      <c r="G321" s="3">
        <v>312952</v>
      </c>
      <c r="H321" s="3">
        <v>111864</v>
      </c>
      <c r="I321" s="3">
        <v>9560</v>
      </c>
      <c r="J321" s="3">
        <v>121424</v>
      </c>
    </row>
    <row r="322" spans="1:10" x14ac:dyDescent="0.25">
      <c r="A322">
        <v>202</v>
      </c>
      <c r="B322" s="2" t="s">
        <v>4</v>
      </c>
      <c r="C322">
        <v>292</v>
      </c>
      <c r="D322">
        <v>1</v>
      </c>
      <c r="E322" s="3">
        <v>636062</v>
      </c>
      <c r="F322" s="3">
        <v>186351</v>
      </c>
      <c r="G322" s="3">
        <v>65525</v>
      </c>
      <c r="H322" s="3">
        <v>106021</v>
      </c>
      <c r="I322" s="3">
        <v>16033</v>
      </c>
      <c r="J322" s="3">
        <v>122054</v>
      </c>
    </row>
    <row r="323" spans="1:10" x14ac:dyDescent="0.25">
      <c r="A323">
        <v>383</v>
      </c>
      <c r="B323" s="2" t="s">
        <v>4</v>
      </c>
      <c r="C323">
        <v>295</v>
      </c>
      <c r="D323">
        <v>1</v>
      </c>
      <c r="E323" s="3">
        <v>328089</v>
      </c>
      <c r="F323" s="3">
        <v>139149</v>
      </c>
      <c r="G323" s="3">
        <v>34389</v>
      </c>
      <c r="H323" s="3">
        <v>109042</v>
      </c>
      <c r="I323" s="3">
        <v>13078</v>
      </c>
      <c r="J323" s="3">
        <v>122120</v>
      </c>
    </row>
    <row r="324" spans="1:10" x14ac:dyDescent="0.25">
      <c r="A324">
        <v>360</v>
      </c>
      <c r="B324" s="2" t="s">
        <v>4</v>
      </c>
      <c r="C324">
        <v>295</v>
      </c>
      <c r="D324">
        <v>1</v>
      </c>
      <c r="E324" s="3">
        <v>625805</v>
      </c>
      <c r="F324" s="3">
        <v>153057</v>
      </c>
      <c r="G324" s="3">
        <v>11618</v>
      </c>
      <c r="H324" s="3">
        <v>92611</v>
      </c>
      <c r="I324" s="3">
        <v>30140</v>
      </c>
      <c r="J324" s="3">
        <v>122751</v>
      </c>
    </row>
    <row r="325" spans="1:10" x14ac:dyDescent="0.25">
      <c r="A325">
        <v>278</v>
      </c>
      <c r="B325" s="2" t="s">
        <v>4</v>
      </c>
      <c r="C325">
        <v>293</v>
      </c>
      <c r="D325">
        <v>1</v>
      </c>
      <c r="E325" s="3">
        <v>367755</v>
      </c>
      <c r="F325" s="3">
        <v>140941</v>
      </c>
      <c r="G325" s="3">
        <v>9162</v>
      </c>
      <c r="H325" s="3">
        <v>56363</v>
      </c>
      <c r="I325" s="3">
        <v>68048</v>
      </c>
      <c r="J325" s="3">
        <v>124411</v>
      </c>
    </row>
    <row r="326" spans="1:10" x14ac:dyDescent="0.25">
      <c r="A326">
        <v>589</v>
      </c>
      <c r="B326" s="2" t="s">
        <v>4</v>
      </c>
      <c r="C326">
        <v>295</v>
      </c>
      <c r="D326">
        <v>-1</v>
      </c>
      <c r="E326" s="3">
        <v>191728</v>
      </c>
      <c r="F326" s="3">
        <v>70106</v>
      </c>
      <c r="G326" s="3">
        <v>-60944</v>
      </c>
      <c r="H326" s="3">
        <v>122519</v>
      </c>
      <c r="I326" s="3">
        <v>2091</v>
      </c>
      <c r="J326" s="3">
        <v>124610</v>
      </c>
    </row>
    <row r="327" spans="1:10" x14ac:dyDescent="0.25">
      <c r="A327">
        <v>493</v>
      </c>
      <c r="B327" s="2" t="s">
        <v>4</v>
      </c>
      <c r="C327">
        <v>292</v>
      </c>
      <c r="D327">
        <v>-1</v>
      </c>
      <c r="E327" s="3">
        <v>132012</v>
      </c>
      <c r="F327" s="3">
        <v>89491</v>
      </c>
      <c r="G327" s="3">
        <v>-35551</v>
      </c>
      <c r="H327" s="3">
        <v>122685</v>
      </c>
      <c r="I327" s="3">
        <v>2158</v>
      </c>
      <c r="J327" s="3">
        <v>124843</v>
      </c>
    </row>
    <row r="328" spans="1:10" x14ac:dyDescent="0.25">
      <c r="A328">
        <v>141</v>
      </c>
      <c r="B328" s="2" t="s">
        <v>4</v>
      </c>
      <c r="C328">
        <v>292</v>
      </c>
      <c r="D328">
        <v>1</v>
      </c>
      <c r="E328" s="3">
        <v>789086</v>
      </c>
      <c r="F328" s="3">
        <v>141074</v>
      </c>
      <c r="G328" s="3">
        <v>10423</v>
      </c>
      <c r="H328" s="3">
        <v>102005</v>
      </c>
      <c r="I328" s="3">
        <v>23169</v>
      </c>
      <c r="J328" s="3">
        <v>125174</v>
      </c>
    </row>
    <row r="329" spans="1:10" x14ac:dyDescent="0.25">
      <c r="A329">
        <v>352</v>
      </c>
      <c r="B329" s="2" t="s">
        <v>4</v>
      </c>
      <c r="C329">
        <v>295</v>
      </c>
      <c r="D329">
        <v>1</v>
      </c>
      <c r="E329" s="3">
        <v>328653</v>
      </c>
      <c r="F329" s="3">
        <v>108876</v>
      </c>
      <c r="G329" s="3">
        <v>7900</v>
      </c>
      <c r="H329" s="3">
        <v>67516</v>
      </c>
      <c r="I329" s="3">
        <v>58853</v>
      </c>
      <c r="J329" s="3">
        <v>126369</v>
      </c>
    </row>
    <row r="330" spans="1:10" x14ac:dyDescent="0.25">
      <c r="A330">
        <v>494</v>
      </c>
      <c r="B330" s="2" t="s">
        <v>4</v>
      </c>
      <c r="C330">
        <v>292</v>
      </c>
      <c r="D330">
        <v>-1</v>
      </c>
      <c r="E330" s="3">
        <v>294596</v>
      </c>
      <c r="F330" s="3">
        <v>104893</v>
      </c>
      <c r="G330" s="3">
        <v>-28514</v>
      </c>
      <c r="H330" s="3">
        <v>119033</v>
      </c>
      <c r="I330" s="3">
        <v>8199</v>
      </c>
      <c r="J330" s="3">
        <v>127232</v>
      </c>
    </row>
    <row r="331" spans="1:10" x14ac:dyDescent="0.25">
      <c r="A331">
        <v>184</v>
      </c>
      <c r="B331" s="2" t="s">
        <v>4</v>
      </c>
      <c r="C331">
        <v>292</v>
      </c>
      <c r="D331">
        <v>1</v>
      </c>
      <c r="E331" s="3">
        <v>1723760</v>
      </c>
      <c r="F331" s="3">
        <v>168160</v>
      </c>
      <c r="G331" s="3">
        <v>36347</v>
      </c>
      <c r="H331" s="3">
        <v>64297</v>
      </c>
      <c r="I331" s="3">
        <v>63168</v>
      </c>
      <c r="J331" s="3">
        <v>127465</v>
      </c>
    </row>
    <row r="332" spans="1:10" x14ac:dyDescent="0.25">
      <c r="A332">
        <v>14</v>
      </c>
      <c r="B332" s="2" t="s">
        <v>4</v>
      </c>
      <c r="C332">
        <v>291</v>
      </c>
      <c r="D332">
        <v>1</v>
      </c>
      <c r="E332" s="3">
        <v>318296</v>
      </c>
      <c r="F332" s="3">
        <v>145887</v>
      </c>
      <c r="G332" s="3">
        <v>18921</v>
      </c>
      <c r="H332" s="3">
        <v>121158</v>
      </c>
      <c r="I332" s="3">
        <v>6473</v>
      </c>
      <c r="J332" s="3">
        <v>127631</v>
      </c>
    </row>
    <row r="333" spans="1:10" x14ac:dyDescent="0.25">
      <c r="A333">
        <v>20</v>
      </c>
      <c r="B333" s="2" t="s">
        <v>4</v>
      </c>
      <c r="C333">
        <v>291</v>
      </c>
      <c r="D333">
        <v>1</v>
      </c>
      <c r="E333" s="3">
        <v>286729</v>
      </c>
      <c r="F333" s="3">
        <v>163580</v>
      </c>
      <c r="G333" s="3">
        <v>32298</v>
      </c>
      <c r="H333" s="3">
        <v>129921</v>
      </c>
      <c r="I333" s="3">
        <v>0</v>
      </c>
      <c r="J333" s="3">
        <v>129921</v>
      </c>
    </row>
    <row r="334" spans="1:10" x14ac:dyDescent="0.25">
      <c r="A334">
        <v>384</v>
      </c>
      <c r="B334" s="2" t="s">
        <v>4</v>
      </c>
      <c r="C334">
        <v>295</v>
      </c>
      <c r="D334">
        <v>1</v>
      </c>
      <c r="E334" s="3">
        <v>438093</v>
      </c>
      <c r="F334" s="3">
        <v>162949</v>
      </c>
      <c r="G334" s="3">
        <v>35285</v>
      </c>
      <c r="H334" s="3">
        <v>106121</v>
      </c>
      <c r="I334" s="3">
        <v>23800</v>
      </c>
      <c r="J334" s="3">
        <v>129921</v>
      </c>
    </row>
    <row r="335" spans="1:10" x14ac:dyDescent="0.25">
      <c r="A335">
        <v>35</v>
      </c>
      <c r="B335" s="2" t="s">
        <v>4</v>
      </c>
      <c r="C335">
        <v>291</v>
      </c>
      <c r="D335">
        <v>1</v>
      </c>
      <c r="E335" s="3">
        <v>1064131</v>
      </c>
      <c r="F335" s="3">
        <v>335723</v>
      </c>
      <c r="G335" s="3">
        <v>191197</v>
      </c>
      <c r="H335" s="3">
        <v>117374</v>
      </c>
      <c r="I335" s="3">
        <v>14041</v>
      </c>
      <c r="J335" s="3">
        <v>131415</v>
      </c>
    </row>
    <row r="336" spans="1:10" x14ac:dyDescent="0.25">
      <c r="A336">
        <v>495</v>
      </c>
      <c r="B336" s="2" t="s">
        <v>4</v>
      </c>
      <c r="C336">
        <v>292</v>
      </c>
      <c r="D336">
        <v>-1</v>
      </c>
      <c r="E336" s="3">
        <v>562836</v>
      </c>
      <c r="F336" s="3">
        <v>148510</v>
      </c>
      <c r="G336" s="3">
        <v>-26622</v>
      </c>
      <c r="H336" s="3">
        <v>130684</v>
      </c>
      <c r="I336" s="3">
        <v>3253</v>
      </c>
      <c r="J336" s="3">
        <v>133937</v>
      </c>
    </row>
    <row r="337" spans="1:10" x14ac:dyDescent="0.25">
      <c r="A337">
        <v>285</v>
      </c>
      <c r="B337" s="2" t="s">
        <v>4</v>
      </c>
      <c r="C337">
        <v>293</v>
      </c>
      <c r="D337">
        <v>1</v>
      </c>
      <c r="E337" s="3">
        <v>524564</v>
      </c>
      <c r="F337" s="3">
        <v>130120</v>
      </c>
      <c r="G337" s="3">
        <v>19020</v>
      </c>
      <c r="H337" s="3">
        <v>106387</v>
      </c>
      <c r="I337" s="3">
        <v>30040</v>
      </c>
      <c r="J337" s="3">
        <v>136427</v>
      </c>
    </row>
    <row r="338" spans="1:10" x14ac:dyDescent="0.25">
      <c r="A338">
        <v>481</v>
      </c>
      <c r="B338" s="2" t="s">
        <v>4</v>
      </c>
      <c r="C338">
        <v>292</v>
      </c>
      <c r="D338">
        <v>-1</v>
      </c>
      <c r="E338" s="3">
        <v>179645</v>
      </c>
      <c r="F338" s="3">
        <v>22871</v>
      </c>
      <c r="G338" s="3">
        <v>-118934</v>
      </c>
      <c r="H338" s="3">
        <v>101905</v>
      </c>
      <c r="I338" s="3">
        <v>37011</v>
      </c>
      <c r="J338" s="3">
        <v>138916</v>
      </c>
    </row>
    <row r="339" spans="1:10" x14ac:dyDescent="0.25">
      <c r="A339">
        <v>118</v>
      </c>
      <c r="B339" s="2" t="s">
        <v>4</v>
      </c>
      <c r="C339">
        <v>292</v>
      </c>
      <c r="D339">
        <v>1</v>
      </c>
      <c r="E339" s="3">
        <v>519750</v>
      </c>
      <c r="F339" s="3">
        <v>133074</v>
      </c>
      <c r="G339" s="3">
        <v>4415</v>
      </c>
      <c r="H339" s="3">
        <v>111034</v>
      </c>
      <c r="I339" s="3">
        <v>30671</v>
      </c>
      <c r="J339" s="3">
        <v>141705</v>
      </c>
    </row>
    <row r="340" spans="1:10" x14ac:dyDescent="0.25">
      <c r="A340">
        <v>468</v>
      </c>
      <c r="B340" s="2" t="s">
        <v>4</v>
      </c>
      <c r="C340">
        <v>291</v>
      </c>
      <c r="D340">
        <v>-1</v>
      </c>
      <c r="E340" s="3">
        <v>251909</v>
      </c>
      <c r="F340" s="3">
        <v>111532</v>
      </c>
      <c r="G340" s="3">
        <v>-27186</v>
      </c>
      <c r="H340" s="3">
        <v>141970</v>
      </c>
      <c r="I340" s="3">
        <v>1892</v>
      </c>
      <c r="J340" s="3">
        <v>143862</v>
      </c>
    </row>
    <row r="341" spans="1:10" x14ac:dyDescent="0.25">
      <c r="A341">
        <v>215</v>
      </c>
      <c r="B341" s="2" t="s">
        <v>4</v>
      </c>
      <c r="C341">
        <v>292</v>
      </c>
      <c r="D341">
        <v>1</v>
      </c>
      <c r="E341" s="3">
        <v>1898360</v>
      </c>
      <c r="F341" s="3">
        <v>264456</v>
      </c>
      <c r="G341" s="3">
        <v>99084</v>
      </c>
      <c r="H341" s="3">
        <v>114320</v>
      </c>
      <c r="I341" s="3">
        <v>31302</v>
      </c>
      <c r="J341" s="3">
        <v>145622</v>
      </c>
    </row>
    <row r="342" spans="1:10" x14ac:dyDescent="0.25">
      <c r="A342">
        <v>111</v>
      </c>
      <c r="B342" s="2" t="s">
        <v>4</v>
      </c>
      <c r="C342">
        <v>292</v>
      </c>
      <c r="D342">
        <v>1</v>
      </c>
      <c r="E342" s="3">
        <v>474972</v>
      </c>
      <c r="F342" s="3">
        <v>154319</v>
      </c>
      <c r="G342" s="3">
        <v>3685</v>
      </c>
      <c r="H342" s="3">
        <v>131813</v>
      </c>
      <c r="I342" s="3">
        <v>14738</v>
      </c>
      <c r="J342" s="3">
        <v>146551</v>
      </c>
    </row>
    <row r="343" spans="1:10" x14ac:dyDescent="0.25">
      <c r="A343">
        <v>209</v>
      </c>
      <c r="B343" s="2" t="s">
        <v>4</v>
      </c>
      <c r="C343">
        <v>292</v>
      </c>
      <c r="D343">
        <v>1</v>
      </c>
      <c r="E343" s="3">
        <v>299807</v>
      </c>
      <c r="F343" s="3">
        <v>111498</v>
      </c>
      <c r="G343" s="3">
        <v>76379</v>
      </c>
      <c r="H343" s="3">
        <v>40463</v>
      </c>
      <c r="I343" s="3">
        <v>111133</v>
      </c>
      <c r="J343" s="3">
        <v>151596</v>
      </c>
    </row>
    <row r="344" spans="1:10" x14ac:dyDescent="0.25">
      <c r="A344">
        <v>120</v>
      </c>
      <c r="B344" s="2" t="s">
        <v>4</v>
      </c>
      <c r="C344">
        <v>292</v>
      </c>
      <c r="D344">
        <v>1</v>
      </c>
      <c r="E344" s="3">
        <v>633074</v>
      </c>
      <c r="F344" s="3">
        <v>158368</v>
      </c>
      <c r="G344" s="3">
        <v>4846</v>
      </c>
      <c r="H344" s="3">
        <v>147945</v>
      </c>
      <c r="I344" s="3">
        <v>3784</v>
      </c>
      <c r="J344" s="3">
        <v>151729</v>
      </c>
    </row>
    <row r="345" spans="1:10" x14ac:dyDescent="0.25">
      <c r="A345">
        <v>143</v>
      </c>
      <c r="B345" s="2" t="s">
        <v>4</v>
      </c>
      <c r="C345">
        <v>292</v>
      </c>
      <c r="D345">
        <v>1</v>
      </c>
      <c r="E345" s="3">
        <v>619996</v>
      </c>
      <c r="F345" s="3">
        <v>163214</v>
      </c>
      <c r="G345" s="3">
        <v>10556</v>
      </c>
      <c r="H345" s="3">
        <v>130552</v>
      </c>
      <c r="I345" s="3">
        <v>23136</v>
      </c>
      <c r="J345" s="3">
        <v>153688</v>
      </c>
    </row>
    <row r="346" spans="1:10" x14ac:dyDescent="0.25">
      <c r="A346">
        <v>580</v>
      </c>
      <c r="B346" s="2" t="s">
        <v>4</v>
      </c>
      <c r="C346">
        <v>295</v>
      </c>
      <c r="D346">
        <v>-1</v>
      </c>
      <c r="E346" s="3">
        <v>2982374</v>
      </c>
      <c r="F346" s="3">
        <v>-114154</v>
      </c>
      <c r="G346" s="3">
        <v>-230797</v>
      </c>
      <c r="H346" s="3">
        <v>126004</v>
      </c>
      <c r="I346" s="3">
        <v>31667</v>
      </c>
      <c r="J346" s="3">
        <v>157671</v>
      </c>
    </row>
    <row r="347" spans="1:10" x14ac:dyDescent="0.25">
      <c r="A347">
        <v>162</v>
      </c>
      <c r="B347" s="2" t="s">
        <v>4</v>
      </c>
      <c r="C347">
        <v>292</v>
      </c>
      <c r="D347">
        <v>1</v>
      </c>
      <c r="E347" s="3">
        <v>257618</v>
      </c>
      <c r="F347" s="3">
        <v>164177</v>
      </c>
      <c r="G347" s="3">
        <v>17759</v>
      </c>
      <c r="H347" s="3">
        <v>155679</v>
      </c>
      <c r="I347" s="3">
        <v>3286</v>
      </c>
      <c r="J347" s="3">
        <v>158965</v>
      </c>
    </row>
    <row r="348" spans="1:10" x14ac:dyDescent="0.25">
      <c r="A348">
        <v>239</v>
      </c>
      <c r="B348" s="2" t="s">
        <v>4</v>
      </c>
      <c r="C348">
        <v>292</v>
      </c>
      <c r="D348">
        <v>1</v>
      </c>
      <c r="E348" s="3">
        <v>1142999</v>
      </c>
      <c r="F348" s="3">
        <v>398659</v>
      </c>
      <c r="G348" s="3">
        <v>235345</v>
      </c>
      <c r="H348" s="3">
        <v>111996</v>
      </c>
      <c r="I348" s="3">
        <v>49857</v>
      </c>
      <c r="J348" s="3">
        <v>161853</v>
      </c>
    </row>
    <row r="349" spans="1:10" x14ac:dyDescent="0.25">
      <c r="A349">
        <v>29</v>
      </c>
      <c r="B349" s="2" t="s">
        <v>4</v>
      </c>
      <c r="C349">
        <v>291</v>
      </c>
      <c r="D349">
        <v>1</v>
      </c>
      <c r="E349" s="3">
        <v>1727112</v>
      </c>
      <c r="F349" s="3">
        <v>251245</v>
      </c>
      <c r="G349" s="3">
        <v>122486</v>
      </c>
      <c r="H349" s="3">
        <v>125174</v>
      </c>
      <c r="I349" s="3">
        <v>37044</v>
      </c>
      <c r="J349" s="3">
        <v>162218</v>
      </c>
    </row>
    <row r="350" spans="1:10" x14ac:dyDescent="0.25">
      <c r="A350">
        <v>208</v>
      </c>
      <c r="B350" s="2" t="s">
        <v>4</v>
      </c>
      <c r="C350">
        <v>292</v>
      </c>
      <c r="D350">
        <v>1</v>
      </c>
      <c r="E350" s="3">
        <v>1804355</v>
      </c>
      <c r="F350" s="3">
        <v>254066</v>
      </c>
      <c r="G350" s="3">
        <v>70106</v>
      </c>
      <c r="H350" s="3">
        <v>154219</v>
      </c>
      <c r="I350" s="3">
        <v>11352</v>
      </c>
      <c r="J350" s="3">
        <v>165571</v>
      </c>
    </row>
    <row r="351" spans="1:10" x14ac:dyDescent="0.25">
      <c r="A351">
        <v>304</v>
      </c>
      <c r="B351" s="2" t="s">
        <v>4</v>
      </c>
      <c r="C351">
        <v>294</v>
      </c>
      <c r="D351">
        <v>1</v>
      </c>
      <c r="E351" s="3">
        <v>502257</v>
      </c>
      <c r="F351" s="3">
        <v>222632</v>
      </c>
      <c r="G351" s="3">
        <v>49658</v>
      </c>
      <c r="H351" s="3">
        <v>164874</v>
      </c>
      <c r="I351" s="3">
        <v>2821</v>
      </c>
      <c r="J351" s="3">
        <v>167695</v>
      </c>
    </row>
    <row r="352" spans="1:10" x14ac:dyDescent="0.25">
      <c r="A352">
        <v>408</v>
      </c>
      <c r="B352" s="2" t="s">
        <v>4</v>
      </c>
      <c r="C352">
        <v>295</v>
      </c>
      <c r="D352">
        <v>1</v>
      </c>
      <c r="E352" s="3">
        <v>1839973</v>
      </c>
      <c r="F352" s="3">
        <v>300571</v>
      </c>
      <c r="G352" s="3">
        <v>161090</v>
      </c>
      <c r="H352" s="3">
        <v>118038</v>
      </c>
      <c r="I352" s="3">
        <v>55069</v>
      </c>
      <c r="J352" s="3">
        <v>173107</v>
      </c>
    </row>
    <row r="353" spans="1:10" x14ac:dyDescent="0.25">
      <c r="A353">
        <v>214</v>
      </c>
      <c r="B353" s="2" t="s">
        <v>4</v>
      </c>
      <c r="C353">
        <v>292</v>
      </c>
      <c r="D353">
        <v>1</v>
      </c>
      <c r="E353" s="3">
        <v>618237</v>
      </c>
      <c r="F353" s="3">
        <v>271128</v>
      </c>
      <c r="G353" s="3">
        <v>95333</v>
      </c>
      <c r="H353" s="3">
        <v>166633</v>
      </c>
      <c r="I353" s="3">
        <v>7867</v>
      </c>
      <c r="J353" s="3">
        <v>174500</v>
      </c>
    </row>
    <row r="354" spans="1:10" x14ac:dyDescent="0.25">
      <c r="A354">
        <v>100</v>
      </c>
      <c r="B354" s="2" t="s">
        <v>4</v>
      </c>
      <c r="C354">
        <v>292</v>
      </c>
      <c r="D354">
        <v>1</v>
      </c>
      <c r="E354" s="3">
        <v>656808</v>
      </c>
      <c r="F354" s="3">
        <v>189139</v>
      </c>
      <c r="G354" s="3">
        <v>2556</v>
      </c>
      <c r="H354" s="3">
        <v>169223</v>
      </c>
      <c r="I354" s="3">
        <v>9228</v>
      </c>
      <c r="J354" s="3">
        <v>178451</v>
      </c>
    </row>
    <row r="355" spans="1:10" x14ac:dyDescent="0.25">
      <c r="A355">
        <v>155</v>
      </c>
      <c r="B355" s="2" t="s">
        <v>4</v>
      </c>
      <c r="C355">
        <v>292</v>
      </c>
      <c r="D355">
        <v>1</v>
      </c>
      <c r="E355" s="3">
        <v>791310</v>
      </c>
      <c r="F355" s="3">
        <v>220773</v>
      </c>
      <c r="G355" s="3">
        <v>14771</v>
      </c>
      <c r="H355" s="3">
        <v>173704</v>
      </c>
      <c r="I355" s="3">
        <v>4780</v>
      </c>
      <c r="J355" s="3">
        <v>178484</v>
      </c>
    </row>
    <row r="356" spans="1:10" x14ac:dyDescent="0.25">
      <c r="A356">
        <v>416</v>
      </c>
      <c r="B356" s="2" t="s">
        <v>4</v>
      </c>
      <c r="C356">
        <v>295</v>
      </c>
      <c r="D356">
        <v>1</v>
      </c>
      <c r="E356" s="3">
        <v>1039833</v>
      </c>
      <c r="F356" s="3">
        <v>390360</v>
      </c>
      <c r="G356" s="3">
        <v>214300</v>
      </c>
      <c r="H356" s="3">
        <v>139315</v>
      </c>
      <c r="I356" s="3">
        <v>42621</v>
      </c>
      <c r="J356" s="3">
        <v>181936</v>
      </c>
    </row>
    <row r="357" spans="1:10" x14ac:dyDescent="0.25">
      <c r="A357">
        <v>81</v>
      </c>
      <c r="B357" s="2" t="s">
        <v>4</v>
      </c>
      <c r="C357">
        <v>292</v>
      </c>
      <c r="D357">
        <v>1</v>
      </c>
      <c r="E357" s="3">
        <v>409613</v>
      </c>
      <c r="F357" s="3">
        <v>199230</v>
      </c>
      <c r="G357" s="3">
        <v>1029</v>
      </c>
      <c r="H357" s="3">
        <v>192558</v>
      </c>
      <c r="I357" s="3">
        <v>4514</v>
      </c>
      <c r="J357" s="3">
        <v>197072</v>
      </c>
    </row>
    <row r="358" spans="1:10" x14ac:dyDescent="0.25">
      <c r="A358">
        <v>182</v>
      </c>
      <c r="B358" s="2" t="s">
        <v>4</v>
      </c>
      <c r="C358">
        <v>292</v>
      </c>
      <c r="D358">
        <v>1</v>
      </c>
      <c r="E358" s="3">
        <v>769236</v>
      </c>
      <c r="F358" s="3">
        <v>238498</v>
      </c>
      <c r="G358" s="3">
        <v>34389</v>
      </c>
      <c r="H358" s="3">
        <v>185255</v>
      </c>
      <c r="I358" s="3">
        <v>12713</v>
      </c>
      <c r="J358" s="3">
        <v>197968</v>
      </c>
    </row>
    <row r="359" spans="1:10" x14ac:dyDescent="0.25">
      <c r="A359">
        <v>240</v>
      </c>
      <c r="B359" s="2" t="s">
        <v>4</v>
      </c>
      <c r="C359">
        <v>292</v>
      </c>
      <c r="D359">
        <v>1</v>
      </c>
      <c r="E359" s="3">
        <v>1643597</v>
      </c>
      <c r="F359" s="3">
        <v>457678</v>
      </c>
      <c r="G359" s="3">
        <v>242083</v>
      </c>
      <c r="H359" s="3">
        <v>189205</v>
      </c>
      <c r="I359" s="3">
        <v>11518</v>
      </c>
      <c r="J359" s="3">
        <v>200723</v>
      </c>
    </row>
    <row r="360" spans="1:10" x14ac:dyDescent="0.25">
      <c r="A360">
        <v>301</v>
      </c>
      <c r="B360" s="2" t="s">
        <v>4</v>
      </c>
      <c r="C360">
        <v>294</v>
      </c>
      <c r="D360">
        <v>1</v>
      </c>
      <c r="E360" s="3">
        <v>516331</v>
      </c>
      <c r="F360" s="3">
        <v>246963</v>
      </c>
      <c r="G360" s="3">
        <v>19618</v>
      </c>
      <c r="H360" s="3">
        <v>200923</v>
      </c>
      <c r="I360" s="3">
        <v>0</v>
      </c>
      <c r="J360" s="3">
        <v>200923</v>
      </c>
    </row>
    <row r="361" spans="1:10" x14ac:dyDescent="0.25">
      <c r="A361">
        <v>368</v>
      </c>
      <c r="B361" s="2" t="s">
        <v>4</v>
      </c>
      <c r="C361">
        <v>295</v>
      </c>
      <c r="D361">
        <v>1</v>
      </c>
      <c r="E361" s="3">
        <v>537941</v>
      </c>
      <c r="F361" s="3">
        <v>235776</v>
      </c>
      <c r="G361" s="3">
        <v>22406</v>
      </c>
      <c r="H361" s="3">
        <v>181006</v>
      </c>
      <c r="I361" s="3">
        <v>25227</v>
      </c>
      <c r="J361" s="3">
        <v>206233</v>
      </c>
    </row>
    <row r="362" spans="1:10" x14ac:dyDescent="0.25">
      <c r="A362">
        <v>300</v>
      </c>
      <c r="B362" s="2" t="s">
        <v>4</v>
      </c>
      <c r="C362">
        <v>294</v>
      </c>
      <c r="D362">
        <v>1</v>
      </c>
      <c r="E362" s="3">
        <v>611432</v>
      </c>
      <c r="F362" s="3">
        <v>236573</v>
      </c>
      <c r="G362" s="3">
        <v>18124</v>
      </c>
      <c r="H362" s="3">
        <v>173936</v>
      </c>
      <c r="I362" s="3">
        <v>34721</v>
      </c>
      <c r="J362" s="3">
        <v>208657</v>
      </c>
    </row>
    <row r="363" spans="1:10" x14ac:dyDescent="0.25">
      <c r="A363">
        <v>562</v>
      </c>
      <c r="B363" s="2" t="s">
        <v>4</v>
      </c>
      <c r="C363">
        <v>294</v>
      </c>
      <c r="D363">
        <v>-1</v>
      </c>
      <c r="E363" s="3">
        <v>386211</v>
      </c>
      <c r="F363" s="3">
        <v>120892</v>
      </c>
      <c r="G363" s="3">
        <v>-201587</v>
      </c>
      <c r="H363" s="3">
        <v>208856</v>
      </c>
      <c r="I363" s="3">
        <v>0</v>
      </c>
      <c r="J363" s="3">
        <v>208856</v>
      </c>
    </row>
    <row r="364" spans="1:10" x14ac:dyDescent="0.25">
      <c r="A364">
        <v>212</v>
      </c>
      <c r="B364" s="2" t="s">
        <v>4</v>
      </c>
      <c r="C364">
        <v>292</v>
      </c>
      <c r="D364">
        <v>1</v>
      </c>
      <c r="E364" s="3">
        <v>1514904</v>
      </c>
      <c r="F364" s="3">
        <v>392020</v>
      </c>
      <c r="G364" s="3">
        <v>92246</v>
      </c>
      <c r="H364" s="3">
        <v>176924</v>
      </c>
      <c r="I364" s="3">
        <v>33227</v>
      </c>
      <c r="J364" s="3">
        <v>210151</v>
      </c>
    </row>
    <row r="365" spans="1:10" x14ac:dyDescent="0.25">
      <c r="A365">
        <v>355</v>
      </c>
      <c r="B365" s="2" t="s">
        <v>4</v>
      </c>
      <c r="C365">
        <v>295</v>
      </c>
      <c r="D365">
        <v>1</v>
      </c>
      <c r="E365" s="3">
        <v>647381</v>
      </c>
      <c r="F365" s="3">
        <v>184226</v>
      </c>
      <c r="G365" s="3">
        <v>9991</v>
      </c>
      <c r="H365" s="3">
        <v>193653</v>
      </c>
      <c r="I365" s="3">
        <v>25692</v>
      </c>
      <c r="J365" s="3">
        <v>219345</v>
      </c>
    </row>
    <row r="366" spans="1:10" x14ac:dyDescent="0.25">
      <c r="A366">
        <v>227</v>
      </c>
      <c r="B366" s="2" t="s">
        <v>4</v>
      </c>
      <c r="C366">
        <v>292</v>
      </c>
      <c r="D366">
        <v>1</v>
      </c>
      <c r="E366" s="3">
        <v>1156907</v>
      </c>
      <c r="F366" s="3">
        <v>355872</v>
      </c>
      <c r="G366" s="3">
        <v>131415</v>
      </c>
      <c r="H366" s="3">
        <v>195844</v>
      </c>
      <c r="I366" s="3">
        <v>24497</v>
      </c>
      <c r="J366" s="3">
        <v>220341</v>
      </c>
    </row>
    <row r="367" spans="1:10" x14ac:dyDescent="0.25">
      <c r="A367">
        <v>145</v>
      </c>
      <c r="B367" s="2" t="s">
        <v>4</v>
      </c>
      <c r="C367">
        <v>292</v>
      </c>
      <c r="D367">
        <v>1</v>
      </c>
      <c r="E367" s="3">
        <v>841632</v>
      </c>
      <c r="F367" s="3">
        <v>248158</v>
      </c>
      <c r="G367" s="3">
        <v>12614</v>
      </c>
      <c r="H367" s="3">
        <v>203379</v>
      </c>
      <c r="I367" s="3">
        <v>21510</v>
      </c>
      <c r="J367" s="3">
        <v>224889</v>
      </c>
    </row>
    <row r="368" spans="1:10" x14ac:dyDescent="0.25">
      <c r="A368">
        <v>370</v>
      </c>
      <c r="B368" s="2" t="s">
        <v>4</v>
      </c>
      <c r="C368">
        <v>295</v>
      </c>
      <c r="D368">
        <v>1</v>
      </c>
      <c r="E368" s="3">
        <v>430558</v>
      </c>
      <c r="F368" s="3">
        <v>248788</v>
      </c>
      <c r="G368" s="3">
        <v>22738</v>
      </c>
      <c r="H368" s="3">
        <v>208225</v>
      </c>
      <c r="I368" s="3">
        <v>21908</v>
      </c>
      <c r="J368" s="3">
        <v>230133</v>
      </c>
    </row>
    <row r="369" spans="1:10" x14ac:dyDescent="0.25">
      <c r="A369">
        <v>334</v>
      </c>
      <c r="B369" s="2" t="s">
        <v>4</v>
      </c>
      <c r="C369">
        <v>295</v>
      </c>
      <c r="D369">
        <v>1</v>
      </c>
      <c r="E369" s="3">
        <v>703644</v>
      </c>
      <c r="F369" s="3">
        <v>238133</v>
      </c>
      <c r="G369" s="3">
        <v>1726</v>
      </c>
      <c r="H369" s="3">
        <v>232357</v>
      </c>
      <c r="I369" s="3">
        <v>0</v>
      </c>
      <c r="J369" s="3">
        <v>232357</v>
      </c>
    </row>
    <row r="370" spans="1:10" x14ac:dyDescent="0.25">
      <c r="A370">
        <v>378</v>
      </c>
      <c r="B370" s="2" t="s">
        <v>4</v>
      </c>
      <c r="C370">
        <v>295</v>
      </c>
      <c r="D370">
        <v>1</v>
      </c>
      <c r="E370" s="3">
        <v>1059317</v>
      </c>
      <c r="F370" s="3">
        <v>272091</v>
      </c>
      <c r="G370" s="3">
        <v>27883</v>
      </c>
      <c r="H370" s="3">
        <v>212209</v>
      </c>
      <c r="I370" s="3">
        <v>20149</v>
      </c>
      <c r="J370" s="3">
        <v>232358</v>
      </c>
    </row>
    <row r="371" spans="1:10" x14ac:dyDescent="0.25">
      <c r="A371">
        <v>308</v>
      </c>
      <c r="B371" s="2" t="s">
        <v>4</v>
      </c>
      <c r="C371">
        <v>294</v>
      </c>
      <c r="D371">
        <v>1</v>
      </c>
      <c r="E371" s="3">
        <v>1087930</v>
      </c>
      <c r="F371" s="3">
        <v>329748</v>
      </c>
      <c r="G371" s="3">
        <v>87101</v>
      </c>
      <c r="H371" s="3">
        <v>219943</v>
      </c>
      <c r="I371" s="3">
        <v>15933</v>
      </c>
      <c r="J371" s="3">
        <v>235876</v>
      </c>
    </row>
    <row r="372" spans="1:10" x14ac:dyDescent="0.25">
      <c r="A372">
        <v>499</v>
      </c>
      <c r="B372" s="2" t="s">
        <v>4</v>
      </c>
      <c r="C372">
        <v>292</v>
      </c>
      <c r="D372">
        <v>-1</v>
      </c>
      <c r="E372" s="3">
        <v>593408</v>
      </c>
      <c r="F372" s="3">
        <v>174633</v>
      </c>
      <c r="G372" s="3">
        <v>-16398</v>
      </c>
      <c r="H372" s="3">
        <v>187546</v>
      </c>
      <c r="I372" s="3">
        <v>50023</v>
      </c>
      <c r="J372" s="3">
        <v>237569</v>
      </c>
    </row>
    <row r="373" spans="1:10" x14ac:dyDescent="0.25">
      <c r="A373">
        <v>391</v>
      </c>
      <c r="B373" s="2" t="s">
        <v>4</v>
      </c>
      <c r="C373">
        <v>295</v>
      </c>
      <c r="D373">
        <v>1</v>
      </c>
      <c r="E373" s="3">
        <v>889564</v>
      </c>
      <c r="F373" s="3">
        <v>306944</v>
      </c>
      <c r="G373" s="3">
        <v>61409</v>
      </c>
      <c r="H373" s="3">
        <v>198765</v>
      </c>
      <c r="I373" s="3">
        <v>41891</v>
      </c>
      <c r="J373" s="3">
        <v>240656</v>
      </c>
    </row>
    <row r="374" spans="1:10" x14ac:dyDescent="0.25">
      <c r="A374">
        <v>277</v>
      </c>
      <c r="B374" s="2" t="s">
        <v>4</v>
      </c>
      <c r="C374">
        <v>293</v>
      </c>
      <c r="D374">
        <v>1</v>
      </c>
      <c r="E374" s="3">
        <v>623249</v>
      </c>
      <c r="F374" s="3">
        <v>223295</v>
      </c>
      <c r="G374" s="3">
        <v>8763</v>
      </c>
      <c r="H374" s="3">
        <v>209155</v>
      </c>
      <c r="I374" s="3">
        <v>47235</v>
      </c>
      <c r="J374" s="3">
        <v>256390</v>
      </c>
    </row>
    <row r="375" spans="1:10" x14ac:dyDescent="0.25">
      <c r="A375">
        <v>213</v>
      </c>
      <c r="B375" s="2" t="s">
        <v>4</v>
      </c>
      <c r="C375">
        <v>292</v>
      </c>
      <c r="D375">
        <v>1</v>
      </c>
      <c r="E375" s="3">
        <v>643531</v>
      </c>
      <c r="F375" s="3">
        <v>339873</v>
      </c>
      <c r="G375" s="3">
        <v>93706</v>
      </c>
      <c r="H375" s="3">
        <v>232723</v>
      </c>
      <c r="I375" s="3">
        <v>29177</v>
      </c>
      <c r="J375" s="3">
        <v>261900</v>
      </c>
    </row>
    <row r="376" spans="1:10" x14ac:dyDescent="0.25">
      <c r="A376">
        <v>319</v>
      </c>
      <c r="B376" s="2" t="s">
        <v>4</v>
      </c>
      <c r="C376">
        <v>294</v>
      </c>
      <c r="D376">
        <v>1</v>
      </c>
      <c r="E376" s="3">
        <v>2812355</v>
      </c>
      <c r="F376" s="3">
        <v>703711</v>
      </c>
      <c r="G376" s="3">
        <v>428002</v>
      </c>
      <c r="H376" s="3">
        <v>212773</v>
      </c>
      <c r="I376" s="3">
        <v>49492</v>
      </c>
      <c r="J376" s="3">
        <v>262265</v>
      </c>
    </row>
    <row r="377" spans="1:10" x14ac:dyDescent="0.25">
      <c r="A377">
        <v>21</v>
      </c>
      <c r="B377" s="2" t="s">
        <v>4</v>
      </c>
      <c r="C377">
        <v>291</v>
      </c>
      <c r="D377">
        <v>1</v>
      </c>
      <c r="E377" s="3">
        <v>582554</v>
      </c>
      <c r="F377" s="3">
        <v>295160</v>
      </c>
      <c r="G377" s="3">
        <v>37011</v>
      </c>
      <c r="H377" s="3">
        <v>257850</v>
      </c>
      <c r="I377" s="3">
        <v>4846</v>
      </c>
      <c r="J377" s="3">
        <v>262696</v>
      </c>
    </row>
    <row r="378" spans="1:10" x14ac:dyDescent="0.25">
      <c r="A378">
        <v>305</v>
      </c>
      <c r="B378" s="2" t="s">
        <v>4</v>
      </c>
      <c r="C378">
        <v>294</v>
      </c>
      <c r="D378">
        <v>1</v>
      </c>
      <c r="E378" s="3">
        <v>420169</v>
      </c>
      <c r="F378" s="3">
        <v>313450</v>
      </c>
      <c r="G378" s="3">
        <v>55965</v>
      </c>
      <c r="H378" s="3">
        <v>266647</v>
      </c>
      <c r="I378" s="3">
        <v>0</v>
      </c>
      <c r="J378" s="3">
        <v>266647</v>
      </c>
    </row>
    <row r="379" spans="1:10" x14ac:dyDescent="0.25">
      <c r="A379">
        <v>266</v>
      </c>
      <c r="B379" s="2" t="s">
        <v>4</v>
      </c>
      <c r="C379">
        <v>292</v>
      </c>
      <c r="D379">
        <v>1</v>
      </c>
      <c r="E379" s="3">
        <v>2964847</v>
      </c>
      <c r="F379" s="3">
        <v>-651995</v>
      </c>
      <c r="G379" s="3">
        <v>3153489</v>
      </c>
      <c r="H379" s="3">
        <v>191396</v>
      </c>
      <c r="I379" s="3">
        <v>78769</v>
      </c>
      <c r="J379" s="3">
        <v>270165</v>
      </c>
    </row>
    <row r="380" spans="1:10" x14ac:dyDescent="0.25">
      <c r="A380">
        <v>411</v>
      </c>
      <c r="B380" s="2" t="s">
        <v>4</v>
      </c>
      <c r="C380">
        <v>295</v>
      </c>
      <c r="D380">
        <v>1</v>
      </c>
      <c r="E380" s="3">
        <v>2001527</v>
      </c>
      <c r="F380" s="3">
        <v>452931</v>
      </c>
      <c r="G380" s="3">
        <v>176492</v>
      </c>
      <c r="H380" s="3">
        <v>244108</v>
      </c>
      <c r="I380" s="3">
        <v>27817</v>
      </c>
      <c r="J380" s="3">
        <v>271925</v>
      </c>
    </row>
    <row r="381" spans="1:10" x14ac:dyDescent="0.25">
      <c r="A381">
        <v>94</v>
      </c>
      <c r="B381" s="2" t="s">
        <v>4</v>
      </c>
      <c r="C381">
        <v>292</v>
      </c>
      <c r="D381">
        <v>1</v>
      </c>
      <c r="E381" s="3">
        <v>281584</v>
      </c>
      <c r="F381" s="3">
        <v>275609</v>
      </c>
      <c r="G381" s="3">
        <v>2124</v>
      </c>
      <c r="H381" s="3">
        <v>272190</v>
      </c>
      <c r="I381" s="3">
        <v>0</v>
      </c>
      <c r="J381" s="3">
        <v>272190</v>
      </c>
    </row>
    <row r="382" spans="1:10" x14ac:dyDescent="0.25">
      <c r="A382">
        <v>469</v>
      </c>
      <c r="B382" s="2" t="s">
        <v>4</v>
      </c>
      <c r="C382">
        <v>291</v>
      </c>
      <c r="D382">
        <v>-1</v>
      </c>
      <c r="E382" s="3">
        <v>366494</v>
      </c>
      <c r="F382" s="3">
        <v>257087</v>
      </c>
      <c r="G382" s="3">
        <v>-20547</v>
      </c>
      <c r="H382" s="3">
        <v>256423</v>
      </c>
      <c r="I382" s="3">
        <v>19452</v>
      </c>
      <c r="J382" s="3">
        <v>275875</v>
      </c>
    </row>
    <row r="383" spans="1:10" x14ac:dyDescent="0.25">
      <c r="A383">
        <v>361</v>
      </c>
      <c r="B383" s="2" t="s">
        <v>4</v>
      </c>
      <c r="C383">
        <v>295</v>
      </c>
      <c r="D383">
        <v>1</v>
      </c>
      <c r="E383" s="3">
        <v>1369481</v>
      </c>
      <c r="F383" s="3">
        <v>304853</v>
      </c>
      <c r="G383" s="3">
        <v>11883</v>
      </c>
      <c r="H383" s="3">
        <v>254797</v>
      </c>
      <c r="I383" s="3">
        <v>21344</v>
      </c>
      <c r="J383" s="3">
        <v>276141</v>
      </c>
    </row>
    <row r="384" spans="1:10" x14ac:dyDescent="0.25">
      <c r="A384">
        <v>335</v>
      </c>
      <c r="B384" s="2" t="s">
        <v>4</v>
      </c>
      <c r="C384">
        <v>295</v>
      </c>
      <c r="D384">
        <v>1</v>
      </c>
      <c r="E384" s="3">
        <v>433380</v>
      </c>
      <c r="F384" s="3">
        <v>296223</v>
      </c>
      <c r="G384" s="3">
        <v>1792</v>
      </c>
      <c r="H384" s="3">
        <v>243677</v>
      </c>
      <c r="I384" s="3">
        <v>37410</v>
      </c>
      <c r="J384" s="3">
        <v>281087</v>
      </c>
    </row>
    <row r="385" spans="1:10" x14ac:dyDescent="0.25">
      <c r="A385">
        <v>436</v>
      </c>
      <c r="B385" s="2" t="s">
        <v>4</v>
      </c>
      <c r="C385">
        <v>296</v>
      </c>
      <c r="D385">
        <v>1</v>
      </c>
      <c r="E385" s="3">
        <v>1422293</v>
      </c>
      <c r="F385" s="3">
        <v>339441</v>
      </c>
      <c r="G385" s="3">
        <v>31435</v>
      </c>
      <c r="H385" s="3">
        <v>205172</v>
      </c>
      <c r="I385" s="3">
        <v>76612</v>
      </c>
      <c r="J385" s="3">
        <v>281784</v>
      </c>
    </row>
    <row r="386" spans="1:10" x14ac:dyDescent="0.25">
      <c r="A386">
        <v>347</v>
      </c>
      <c r="B386" s="2" t="s">
        <v>4</v>
      </c>
      <c r="C386">
        <v>295</v>
      </c>
      <c r="D386">
        <v>1</v>
      </c>
      <c r="E386" s="3">
        <v>1460466</v>
      </c>
      <c r="F386" s="3">
        <v>332039</v>
      </c>
      <c r="G386" s="3">
        <v>6074</v>
      </c>
      <c r="H386" s="3">
        <v>255792</v>
      </c>
      <c r="I386" s="3">
        <v>27485</v>
      </c>
      <c r="J386" s="3">
        <v>283277</v>
      </c>
    </row>
    <row r="387" spans="1:10" x14ac:dyDescent="0.25">
      <c r="A387">
        <v>591</v>
      </c>
      <c r="B387" s="2" t="s">
        <v>4</v>
      </c>
      <c r="C387">
        <v>295</v>
      </c>
      <c r="D387">
        <v>-1</v>
      </c>
      <c r="E387" s="3">
        <v>1049392</v>
      </c>
      <c r="F387" s="3">
        <v>255693</v>
      </c>
      <c r="G387" s="3">
        <v>-40198</v>
      </c>
      <c r="H387" s="3">
        <v>256357</v>
      </c>
      <c r="I387" s="3">
        <v>29775</v>
      </c>
      <c r="J387" s="3">
        <v>286132</v>
      </c>
    </row>
    <row r="388" spans="1:10" x14ac:dyDescent="0.25">
      <c r="A388">
        <v>554</v>
      </c>
      <c r="B388" s="2" t="s">
        <v>4</v>
      </c>
      <c r="C388">
        <v>293</v>
      </c>
      <c r="D388">
        <v>-1</v>
      </c>
      <c r="E388" s="3">
        <v>487917</v>
      </c>
      <c r="F388" s="3">
        <v>182832</v>
      </c>
      <c r="G388" s="3">
        <v>-13875</v>
      </c>
      <c r="H388" s="3">
        <v>218383</v>
      </c>
      <c r="I388" s="3">
        <v>72595</v>
      </c>
      <c r="J388" s="3">
        <v>290978</v>
      </c>
    </row>
    <row r="389" spans="1:10" x14ac:dyDescent="0.25">
      <c r="A389">
        <v>245</v>
      </c>
      <c r="B389" s="2" t="s">
        <v>4</v>
      </c>
      <c r="C389">
        <v>292</v>
      </c>
      <c r="D389">
        <v>1</v>
      </c>
      <c r="E389" s="3">
        <v>1553409</v>
      </c>
      <c r="F389" s="3">
        <v>676094</v>
      </c>
      <c r="G389" s="3">
        <v>371938</v>
      </c>
      <c r="H389" s="3">
        <v>239295</v>
      </c>
      <c r="I389" s="3">
        <v>52314</v>
      </c>
      <c r="J389" s="3">
        <v>291609</v>
      </c>
    </row>
    <row r="390" spans="1:10" x14ac:dyDescent="0.25">
      <c r="A390">
        <v>206</v>
      </c>
      <c r="B390" s="2" t="s">
        <v>4</v>
      </c>
      <c r="C390">
        <v>292</v>
      </c>
      <c r="D390">
        <v>1</v>
      </c>
      <c r="E390" s="3">
        <v>1278563</v>
      </c>
      <c r="F390" s="3">
        <v>187977</v>
      </c>
      <c r="G390" s="3">
        <v>69906</v>
      </c>
      <c r="H390" s="3">
        <v>198466</v>
      </c>
      <c r="I390" s="3">
        <v>93209</v>
      </c>
      <c r="J390" s="3">
        <v>291675</v>
      </c>
    </row>
    <row r="391" spans="1:10" x14ac:dyDescent="0.25">
      <c r="A391">
        <v>158</v>
      </c>
      <c r="B391" s="2" t="s">
        <v>4</v>
      </c>
      <c r="C391">
        <v>292</v>
      </c>
      <c r="D391">
        <v>1</v>
      </c>
      <c r="E391" s="3">
        <v>1220707</v>
      </c>
      <c r="F391" s="3">
        <v>318131</v>
      </c>
      <c r="G391" s="3">
        <v>16564</v>
      </c>
      <c r="H391" s="3">
        <v>248058</v>
      </c>
      <c r="I391" s="3">
        <v>46471</v>
      </c>
      <c r="J391" s="3">
        <v>294529</v>
      </c>
    </row>
    <row r="392" spans="1:10" x14ac:dyDescent="0.25">
      <c r="A392">
        <v>321</v>
      </c>
      <c r="B392" s="2" t="s">
        <v>4</v>
      </c>
      <c r="C392">
        <v>294</v>
      </c>
      <c r="D392">
        <v>1</v>
      </c>
      <c r="E392" s="3">
        <v>4562106</v>
      </c>
      <c r="F392" s="3">
        <v>811824</v>
      </c>
      <c r="G392" s="3">
        <v>501726</v>
      </c>
      <c r="H392" s="3">
        <v>248556</v>
      </c>
      <c r="I392" s="3">
        <v>47235</v>
      </c>
      <c r="J392" s="3">
        <v>295791</v>
      </c>
    </row>
    <row r="393" spans="1:10" x14ac:dyDescent="0.25">
      <c r="A393">
        <v>405</v>
      </c>
      <c r="B393" s="2" t="s">
        <v>4</v>
      </c>
      <c r="C393">
        <v>295</v>
      </c>
      <c r="D393">
        <v>1</v>
      </c>
      <c r="E393" s="3">
        <v>809998</v>
      </c>
      <c r="F393" s="3">
        <v>257817</v>
      </c>
      <c r="G393" s="3">
        <v>133240</v>
      </c>
      <c r="H393" s="3">
        <v>231262</v>
      </c>
      <c r="I393" s="3">
        <v>65458</v>
      </c>
      <c r="J393" s="3">
        <v>296720</v>
      </c>
    </row>
    <row r="394" spans="1:10" x14ac:dyDescent="0.25">
      <c r="A394">
        <v>372</v>
      </c>
      <c r="B394" s="2" t="s">
        <v>4</v>
      </c>
      <c r="C394">
        <v>295</v>
      </c>
      <c r="D394">
        <v>1</v>
      </c>
      <c r="E394" s="3">
        <v>1617075</v>
      </c>
      <c r="F394" s="3">
        <v>198898</v>
      </c>
      <c r="G394" s="3">
        <v>23900</v>
      </c>
      <c r="H394" s="3">
        <v>187546</v>
      </c>
      <c r="I394" s="3">
        <v>110469</v>
      </c>
      <c r="J394" s="3">
        <v>298015</v>
      </c>
    </row>
    <row r="395" spans="1:10" x14ac:dyDescent="0.25">
      <c r="A395">
        <v>394</v>
      </c>
      <c r="B395" s="2" t="s">
        <v>4</v>
      </c>
      <c r="C395">
        <v>295</v>
      </c>
      <c r="D395">
        <v>1</v>
      </c>
      <c r="E395" s="3">
        <v>843955</v>
      </c>
      <c r="F395" s="3">
        <v>397198</v>
      </c>
      <c r="G395" s="3">
        <v>73193</v>
      </c>
      <c r="H395" s="3">
        <v>271692</v>
      </c>
      <c r="I395" s="3">
        <v>28978</v>
      </c>
      <c r="J395" s="3">
        <v>300670</v>
      </c>
    </row>
    <row r="396" spans="1:10" x14ac:dyDescent="0.25">
      <c r="A396">
        <v>198</v>
      </c>
      <c r="B396" s="2" t="s">
        <v>4</v>
      </c>
      <c r="C396">
        <v>292</v>
      </c>
      <c r="D396">
        <v>1</v>
      </c>
      <c r="E396" s="3">
        <v>1975569</v>
      </c>
      <c r="F396" s="3">
        <v>365166</v>
      </c>
      <c r="G396" s="3">
        <v>53376</v>
      </c>
      <c r="H396" s="3">
        <v>276572</v>
      </c>
      <c r="I396" s="3">
        <v>36912</v>
      </c>
      <c r="J396" s="3">
        <v>313484</v>
      </c>
    </row>
    <row r="397" spans="1:10" x14ac:dyDescent="0.25">
      <c r="A397">
        <v>397</v>
      </c>
      <c r="B397" s="2" t="s">
        <v>4</v>
      </c>
      <c r="C397">
        <v>295</v>
      </c>
      <c r="D397">
        <v>1</v>
      </c>
      <c r="E397" s="3">
        <v>778464</v>
      </c>
      <c r="F397" s="3">
        <v>426044</v>
      </c>
      <c r="G397" s="3">
        <v>86935</v>
      </c>
      <c r="H397" s="3">
        <v>314546</v>
      </c>
      <c r="I397" s="3">
        <v>5145</v>
      </c>
      <c r="J397" s="3">
        <v>319691</v>
      </c>
    </row>
    <row r="398" spans="1:10" x14ac:dyDescent="0.25">
      <c r="A398">
        <v>413</v>
      </c>
      <c r="B398" s="2" t="s">
        <v>4</v>
      </c>
      <c r="C398">
        <v>295</v>
      </c>
      <c r="D398">
        <v>1</v>
      </c>
      <c r="E398" s="3">
        <v>1003718</v>
      </c>
      <c r="F398" s="3">
        <v>521576</v>
      </c>
      <c r="G398" s="3">
        <v>203479</v>
      </c>
      <c r="H398" s="3">
        <v>287957</v>
      </c>
      <c r="I398" s="3">
        <v>33692</v>
      </c>
      <c r="J398" s="3">
        <v>321649</v>
      </c>
    </row>
    <row r="399" spans="1:10" x14ac:dyDescent="0.25">
      <c r="A399">
        <v>365</v>
      </c>
      <c r="B399" s="2" t="s">
        <v>4</v>
      </c>
      <c r="C399">
        <v>295</v>
      </c>
      <c r="D399">
        <v>1</v>
      </c>
      <c r="E399" s="3">
        <v>1271260</v>
      </c>
      <c r="F399" s="3">
        <v>383091</v>
      </c>
      <c r="G399" s="3">
        <v>20082</v>
      </c>
      <c r="H399" s="3">
        <v>257153</v>
      </c>
      <c r="I399" s="3">
        <v>65757</v>
      </c>
      <c r="J399" s="3">
        <v>322910</v>
      </c>
    </row>
    <row r="400" spans="1:10" x14ac:dyDescent="0.25">
      <c r="A400">
        <v>453</v>
      </c>
      <c r="B400" s="2" t="s">
        <v>4</v>
      </c>
      <c r="C400">
        <v>297</v>
      </c>
      <c r="D400">
        <v>1</v>
      </c>
      <c r="E400" s="3">
        <v>1029642</v>
      </c>
      <c r="F400" s="3">
        <v>438923</v>
      </c>
      <c r="G400" s="3">
        <v>111100</v>
      </c>
      <c r="H400" s="3">
        <v>311459</v>
      </c>
      <c r="I400" s="3">
        <v>12149</v>
      </c>
      <c r="J400" s="3">
        <v>323608</v>
      </c>
    </row>
    <row r="401" spans="1:10" x14ac:dyDescent="0.25">
      <c r="A401">
        <v>295</v>
      </c>
      <c r="B401" s="2" t="s">
        <v>4</v>
      </c>
      <c r="C401">
        <v>293</v>
      </c>
      <c r="D401">
        <v>1</v>
      </c>
      <c r="E401" s="3">
        <v>3373996</v>
      </c>
      <c r="F401" s="3">
        <v>1036015</v>
      </c>
      <c r="G401" s="3">
        <v>795028</v>
      </c>
      <c r="H401" s="3">
        <v>225719</v>
      </c>
      <c r="I401" s="3">
        <v>98918</v>
      </c>
      <c r="J401" s="3">
        <v>324637</v>
      </c>
    </row>
    <row r="402" spans="1:10" x14ac:dyDescent="0.25">
      <c r="A402">
        <v>302</v>
      </c>
      <c r="B402" s="2" t="s">
        <v>4</v>
      </c>
      <c r="C402">
        <v>294</v>
      </c>
      <c r="D402">
        <v>1</v>
      </c>
      <c r="E402" s="3">
        <v>799276</v>
      </c>
      <c r="F402" s="3">
        <v>347042</v>
      </c>
      <c r="G402" s="3">
        <v>24763</v>
      </c>
      <c r="H402" s="3">
        <v>324637</v>
      </c>
      <c r="I402" s="3">
        <v>432</v>
      </c>
      <c r="J402" s="3">
        <v>325069</v>
      </c>
    </row>
    <row r="403" spans="1:10" x14ac:dyDescent="0.25">
      <c r="A403">
        <v>386</v>
      </c>
      <c r="B403" s="2" t="s">
        <v>4</v>
      </c>
      <c r="C403">
        <v>295</v>
      </c>
      <c r="D403">
        <v>1</v>
      </c>
      <c r="E403" s="3">
        <v>1668891</v>
      </c>
      <c r="F403" s="3">
        <v>463520</v>
      </c>
      <c r="G403" s="3">
        <v>40032</v>
      </c>
      <c r="H403" s="3">
        <v>278563</v>
      </c>
      <c r="I403" s="3">
        <v>48065</v>
      </c>
      <c r="J403" s="3">
        <v>326628</v>
      </c>
    </row>
    <row r="404" spans="1:10" x14ac:dyDescent="0.25">
      <c r="A404">
        <v>431</v>
      </c>
      <c r="B404" s="2" t="s">
        <v>4</v>
      </c>
      <c r="C404">
        <v>295</v>
      </c>
      <c r="D404">
        <v>1</v>
      </c>
      <c r="E404" s="3">
        <v>0</v>
      </c>
      <c r="F404" s="3">
        <v>-113955</v>
      </c>
      <c r="G404" s="3">
        <v>1012016</v>
      </c>
      <c r="H404" s="3">
        <v>0</v>
      </c>
      <c r="I404" s="3">
        <v>333765</v>
      </c>
      <c r="J404" s="3">
        <v>333765</v>
      </c>
    </row>
    <row r="405" spans="1:10" x14ac:dyDescent="0.25">
      <c r="A405">
        <v>488</v>
      </c>
      <c r="B405" s="2" t="s">
        <v>4</v>
      </c>
      <c r="C405">
        <v>292</v>
      </c>
      <c r="D405">
        <v>-1</v>
      </c>
      <c r="E405" s="3">
        <v>684824</v>
      </c>
      <c r="F405" s="3">
        <v>298845</v>
      </c>
      <c r="G405" s="3">
        <v>-41526</v>
      </c>
      <c r="H405" s="3">
        <v>330711</v>
      </c>
      <c r="I405" s="3">
        <v>12282</v>
      </c>
      <c r="J405" s="3">
        <v>342993</v>
      </c>
    </row>
    <row r="406" spans="1:10" x14ac:dyDescent="0.25">
      <c r="A406">
        <v>237</v>
      </c>
      <c r="B406" s="2" t="s">
        <v>4</v>
      </c>
      <c r="C406">
        <v>292</v>
      </c>
      <c r="D406">
        <v>1</v>
      </c>
      <c r="E406" s="3">
        <v>1642170</v>
      </c>
      <c r="F406" s="3">
        <v>420667</v>
      </c>
      <c r="G406" s="3">
        <v>201620</v>
      </c>
      <c r="H406" s="3">
        <v>333035</v>
      </c>
      <c r="I406" s="3">
        <v>18257</v>
      </c>
      <c r="J406" s="3">
        <v>351292</v>
      </c>
    </row>
    <row r="407" spans="1:10" x14ac:dyDescent="0.25">
      <c r="A407">
        <v>299</v>
      </c>
      <c r="B407" s="2" t="s">
        <v>4</v>
      </c>
      <c r="C407">
        <v>294</v>
      </c>
      <c r="D407">
        <v>1</v>
      </c>
      <c r="E407" s="3">
        <v>1572363</v>
      </c>
      <c r="F407" s="3">
        <v>375888</v>
      </c>
      <c r="G407" s="3">
        <v>16564</v>
      </c>
      <c r="H407" s="3">
        <v>317135</v>
      </c>
      <c r="I407" s="3">
        <v>34190</v>
      </c>
      <c r="J407" s="3">
        <v>351325</v>
      </c>
    </row>
    <row r="408" spans="1:10" x14ac:dyDescent="0.25">
      <c r="A408">
        <v>403</v>
      </c>
      <c r="B408" s="2" t="s">
        <v>4</v>
      </c>
      <c r="C408">
        <v>295</v>
      </c>
      <c r="D408">
        <v>1</v>
      </c>
      <c r="E408" s="3">
        <v>912667</v>
      </c>
      <c r="F408" s="3">
        <v>452699</v>
      </c>
      <c r="G408" s="3">
        <v>121888</v>
      </c>
      <c r="H408" s="3">
        <v>266614</v>
      </c>
      <c r="I408" s="3">
        <v>84744</v>
      </c>
      <c r="J408" s="3">
        <v>351358</v>
      </c>
    </row>
    <row r="409" spans="1:10" x14ac:dyDescent="0.25">
      <c r="A409">
        <v>318</v>
      </c>
      <c r="B409" s="2" t="s">
        <v>4</v>
      </c>
      <c r="C409">
        <v>294</v>
      </c>
      <c r="D409">
        <v>1</v>
      </c>
      <c r="E409" s="3">
        <v>2485030</v>
      </c>
      <c r="F409" s="3">
        <v>659630</v>
      </c>
      <c r="G409" s="3">
        <v>338877</v>
      </c>
      <c r="H409" s="3">
        <v>284937</v>
      </c>
      <c r="I409" s="3">
        <v>71732</v>
      </c>
      <c r="J409" s="3">
        <v>356669</v>
      </c>
    </row>
    <row r="410" spans="1:10" x14ac:dyDescent="0.25">
      <c r="A410">
        <v>420</v>
      </c>
      <c r="B410" s="2" t="s">
        <v>4</v>
      </c>
      <c r="C410">
        <v>295</v>
      </c>
      <c r="D410">
        <v>1</v>
      </c>
      <c r="E410" s="3">
        <v>2314247</v>
      </c>
      <c r="F410" s="3">
        <v>648941</v>
      </c>
      <c r="G410" s="3">
        <v>266945</v>
      </c>
      <c r="H410" s="3">
        <v>266846</v>
      </c>
      <c r="I410" s="3">
        <v>91250</v>
      </c>
      <c r="J410" s="3">
        <v>358096</v>
      </c>
    </row>
    <row r="411" spans="1:10" x14ac:dyDescent="0.25">
      <c r="A411">
        <v>292</v>
      </c>
      <c r="B411" s="2" t="s">
        <v>4</v>
      </c>
      <c r="C411">
        <v>293</v>
      </c>
      <c r="D411">
        <v>1</v>
      </c>
      <c r="E411" s="3">
        <v>1913098</v>
      </c>
      <c r="F411" s="3">
        <v>511717</v>
      </c>
      <c r="G411" s="3">
        <v>132245</v>
      </c>
      <c r="H411" s="3">
        <v>336122</v>
      </c>
      <c r="I411" s="3">
        <v>25825</v>
      </c>
      <c r="J411" s="3">
        <v>361947</v>
      </c>
    </row>
    <row r="412" spans="1:10" x14ac:dyDescent="0.25">
      <c r="A412">
        <v>603</v>
      </c>
      <c r="B412" s="2" t="s">
        <v>4</v>
      </c>
      <c r="C412">
        <v>295</v>
      </c>
      <c r="D412">
        <v>-1</v>
      </c>
      <c r="E412" s="3">
        <v>1004182</v>
      </c>
      <c r="F412" s="3">
        <v>402875</v>
      </c>
      <c r="G412" s="3">
        <v>-8365</v>
      </c>
      <c r="H412" s="3">
        <v>341300</v>
      </c>
      <c r="I412" s="3">
        <v>23269</v>
      </c>
      <c r="J412" s="3">
        <v>364569</v>
      </c>
    </row>
    <row r="413" spans="1:10" x14ac:dyDescent="0.25">
      <c r="A413">
        <v>579</v>
      </c>
      <c r="B413" s="2" t="s">
        <v>4</v>
      </c>
      <c r="C413">
        <v>295</v>
      </c>
      <c r="D413">
        <v>-1</v>
      </c>
      <c r="E413" s="3">
        <v>747461</v>
      </c>
      <c r="F413" s="3">
        <v>209088</v>
      </c>
      <c r="G413" s="3">
        <v>-249120</v>
      </c>
      <c r="H413" s="3">
        <v>240988</v>
      </c>
      <c r="I413" s="3">
        <v>126568</v>
      </c>
      <c r="J413" s="3">
        <v>367556</v>
      </c>
    </row>
    <row r="414" spans="1:10" x14ac:dyDescent="0.25">
      <c r="A414">
        <v>241</v>
      </c>
      <c r="B414" s="2" t="s">
        <v>4</v>
      </c>
      <c r="C414">
        <v>292</v>
      </c>
      <c r="D414">
        <v>1</v>
      </c>
      <c r="E414" s="3">
        <v>1955155</v>
      </c>
      <c r="F414" s="3">
        <v>641373</v>
      </c>
      <c r="G414" s="3">
        <v>285202</v>
      </c>
      <c r="H414" s="3">
        <v>138087</v>
      </c>
      <c r="I414" s="3">
        <v>230200</v>
      </c>
      <c r="J414" s="3">
        <v>368287</v>
      </c>
    </row>
    <row r="415" spans="1:10" x14ac:dyDescent="0.25">
      <c r="A415">
        <v>110</v>
      </c>
      <c r="B415" s="2" t="s">
        <v>4</v>
      </c>
      <c r="C415">
        <v>292</v>
      </c>
      <c r="D415">
        <v>1</v>
      </c>
      <c r="E415" s="3">
        <v>900551</v>
      </c>
      <c r="F415" s="3">
        <v>349233</v>
      </c>
      <c r="G415" s="3">
        <v>3685</v>
      </c>
      <c r="H415" s="3">
        <v>296554</v>
      </c>
      <c r="I415" s="3">
        <v>74686</v>
      </c>
      <c r="J415" s="3">
        <v>371240</v>
      </c>
    </row>
    <row r="416" spans="1:10" x14ac:dyDescent="0.25">
      <c r="A416">
        <v>364</v>
      </c>
      <c r="B416" s="2" t="s">
        <v>4</v>
      </c>
      <c r="C416">
        <v>295</v>
      </c>
      <c r="D416">
        <v>1</v>
      </c>
      <c r="E416" s="3">
        <v>1880436</v>
      </c>
      <c r="F416" s="3">
        <v>413729</v>
      </c>
      <c r="G416" s="3">
        <v>18721</v>
      </c>
      <c r="H416" s="3">
        <v>317267</v>
      </c>
      <c r="I416" s="3">
        <v>56363</v>
      </c>
      <c r="J416" s="3">
        <v>373630</v>
      </c>
    </row>
    <row r="417" spans="1:10" x14ac:dyDescent="0.25">
      <c r="A417">
        <v>253</v>
      </c>
      <c r="B417" s="2" t="s">
        <v>4</v>
      </c>
      <c r="C417">
        <v>292</v>
      </c>
      <c r="D417">
        <v>1</v>
      </c>
      <c r="E417" s="3">
        <v>3687944</v>
      </c>
      <c r="F417" s="3">
        <v>825832</v>
      </c>
      <c r="G417" s="3">
        <v>489677</v>
      </c>
      <c r="H417" s="3">
        <v>176160</v>
      </c>
      <c r="I417" s="3">
        <v>197471</v>
      </c>
      <c r="J417" s="3">
        <v>373631</v>
      </c>
    </row>
    <row r="418" spans="1:10" x14ac:dyDescent="0.25">
      <c r="A418">
        <v>248</v>
      </c>
      <c r="B418" s="2" t="s">
        <v>4</v>
      </c>
      <c r="C418">
        <v>292</v>
      </c>
      <c r="D418">
        <v>1</v>
      </c>
      <c r="E418" s="3">
        <v>2311094</v>
      </c>
      <c r="F418" s="3">
        <v>786530</v>
      </c>
      <c r="G418" s="3">
        <v>387373</v>
      </c>
      <c r="H418" s="3">
        <v>328819</v>
      </c>
      <c r="I418" s="3">
        <v>48131</v>
      </c>
      <c r="J418" s="3">
        <v>376950</v>
      </c>
    </row>
    <row r="419" spans="1:10" x14ac:dyDescent="0.25">
      <c r="A419">
        <v>307</v>
      </c>
      <c r="B419" s="2" t="s">
        <v>4</v>
      </c>
      <c r="C419">
        <v>294</v>
      </c>
      <c r="D419">
        <v>1</v>
      </c>
      <c r="E419" s="3">
        <v>1069641</v>
      </c>
      <c r="F419" s="3">
        <v>450110</v>
      </c>
      <c r="G419" s="3">
        <v>73823</v>
      </c>
      <c r="H419" s="3">
        <v>359523</v>
      </c>
      <c r="I419" s="3">
        <v>31933</v>
      </c>
      <c r="J419" s="3">
        <v>391456</v>
      </c>
    </row>
    <row r="420" spans="1:10" x14ac:dyDescent="0.25">
      <c r="A420">
        <v>363</v>
      </c>
      <c r="B420" s="2" t="s">
        <v>4</v>
      </c>
      <c r="C420">
        <v>295</v>
      </c>
      <c r="D420">
        <v>1</v>
      </c>
      <c r="E420" s="3">
        <v>1047268</v>
      </c>
      <c r="F420" s="3">
        <v>424982</v>
      </c>
      <c r="G420" s="3">
        <v>16066</v>
      </c>
      <c r="H420" s="3">
        <v>375755</v>
      </c>
      <c r="I420" s="3">
        <v>26057</v>
      </c>
      <c r="J420" s="3">
        <v>401812</v>
      </c>
    </row>
    <row r="421" spans="1:10" x14ac:dyDescent="0.25">
      <c r="A421">
        <v>238</v>
      </c>
      <c r="B421" s="2" t="s">
        <v>4</v>
      </c>
      <c r="C421">
        <v>292</v>
      </c>
      <c r="D421">
        <v>1</v>
      </c>
      <c r="E421" s="3">
        <v>1103864</v>
      </c>
      <c r="F421" s="3">
        <v>649705</v>
      </c>
      <c r="G421" s="3">
        <v>225287</v>
      </c>
      <c r="H421" s="3">
        <v>382991</v>
      </c>
      <c r="I421" s="3">
        <v>47036</v>
      </c>
      <c r="J421" s="3">
        <v>430027</v>
      </c>
    </row>
    <row r="422" spans="1:10" x14ac:dyDescent="0.25">
      <c r="A422">
        <v>236</v>
      </c>
      <c r="B422" s="2" t="s">
        <v>4</v>
      </c>
      <c r="C422">
        <v>292</v>
      </c>
      <c r="D422">
        <v>1</v>
      </c>
      <c r="E422" s="3">
        <v>3235511</v>
      </c>
      <c r="F422" s="3">
        <v>643033</v>
      </c>
      <c r="G422" s="3">
        <v>196940</v>
      </c>
      <c r="H422" s="3">
        <v>355905</v>
      </c>
      <c r="I422" s="3">
        <v>86005</v>
      </c>
      <c r="J422" s="3">
        <v>441910</v>
      </c>
    </row>
    <row r="423" spans="1:10" x14ac:dyDescent="0.25">
      <c r="A423">
        <v>385</v>
      </c>
      <c r="B423" s="2" t="s">
        <v>4</v>
      </c>
      <c r="C423">
        <v>295</v>
      </c>
      <c r="D423">
        <v>1</v>
      </c>
      <c r="E423" s="3">
        <v>876220</v>
      </c>
      <c r="F423" s="3">
        <v>483702</v>
      </c>
      <c r="G423" s="3">
        <v>38007</v>
      </c>
      <c r="H423" s="3">
        <v>447023</v>
      </c>
      <c r="I423" s="3">
        <v>2755</v>
      </c>
      <c r="J423" s="3">
        <v>449778</v>
      </c>
    </row>
    <row r="424" spans="1:10" x14ac:dyDescent="0.25">
      <c r="A424">
        <v>422</v>
      </c>
      <c r="B424" s="2" t="s">
        <v>4</v>
      </c>
      <c r="C424">
        <v>295</v>
      </c>
      <c r="D424">
        <v>1</v>
      </c>
      <c r="E424" s="3">
        <v>1681471</v>
      </c>
      <c r="F424" s="3">
        <v>836387</v>
      </c>
      <c r="G424" s="3">
        <v>333400</v>
      </c>
      <c r="H424" s="3">
        <v>419239</v>
      </c>
      <c r="I424" s="3">
        <v>37874</v>
      </c>
      <c r="J424" s="3">
        <v>457113</v>
      </c>
    </row>
    <row r="425" spans="1:10" x14ac:dyDescent="0.25">
      <c r="A425">
        <v>167</v>
      </c>
      <c r="B425" s="2" t="s">
        <v>4</v>
      </c>
      <c r="C425">
        <v>292</v>
      </c>
      <c r="D425">
        <v>1</v>
      </c>
      <c r="E425" s="3">
        <v>1509129</v>
      </c>
      <c r="F425" s="3">
        <v>507402</v>
      </c>
      <c r="G425" s="3">
        <v>22074</v>
      </c>
      <c r="H425" s="3">
        <v>417812</v>
      </c>
      <c r="I425" s="3">
        <v>40928</v>
      </c>
      <c r="J425" s="3">
        <v>458740</v>
      </c>
    </row>
    <row r="426" spans="1:10" x14ac:dyDescent="0.25">
      <c r="A426">
        <v>232</v>
      </c>
      <c r="B426" s="2" t="s">
        <v>4</v>
      </c>
      <c r="C426">
        <v>292</v>
      </c>
      <c r="D426">
        <v>1</v>
      </c>
      <c r="E426" s="3">
        <v>2535452</v>
      </c>
      <c r="F426" s="3">
        <v>592478</v>
      </c>
      <c r="G426" s="3">
        <v>142900</v>
      </c>
      <c r="H426" s="3">
        <v>299642</v>
      </c>
      <c r="I426" s="3">
        <v>172741</v>
      </c>
      <c r="J426" s="3">
        <v>472383</v>
      </c>
    </row>
    <row r="427" spans="1:10" x14ac:dyDescent="0.25">
      <c r="A427">
        <v>552</v>
      </c>
      <c r="B427" s="2" t="s">
        <v>4</v>
      </c>
      <c r="C427">
        <v>293</v>
      </c>
      <c r="D427">
        <v>-1</v>
      </c>
      <c r="E427" s="3">
        <v>1393348</v>
      </c>
      <c r="F427" s="3">
        <v>412567</v>
      </c>
      <c r="G427" s="3">
        <v>-29011</v>
      </c>
      <c r="H427" s="3">
        <v>415356</v>
      </c>
      <c r="I427" s="3">
        <v>73856</v>
      </c>
      <c r="J427" s="3">
        <v>489212</v>
      </c>
    </row>
    <row r="428" spans="1:10" x14ac:dyDescent="0.25">
      <c r="A428">
        <v>550</v>
      </c>
      <c r="B428" s="2" t="s">
        <v>4</v>
      </c>
      <c r="C428">
        <v>293</v>
      </c>
      <c r="D428">
        <v>-1</v>
      </c>
      <c r="E428" s="3">
        <v>4056762</v>
      </c>
      <c r="F428" s="3">
        <v>374660</v>
      </c>
      <c r="G428" s="3">
        <v>-75616</v>
      </c>
      <c r="H428" s="3">
        <v>436699</v>
      </c>
      <c r="I428" s="3">
        <v>53376</v>
      </c>
      <c r="J428" s="3">
        <v>490075</v>
      </c>
    </row>
    <row r="429" spans="1:10" x14ac:dyDescent="0.25">
      <c r="A429">
        <v>418</v>
      </c>
      <c r="B429" s="2" t="s">
        <v>4</v>
      </c>
      <c r="C429">
        <v>295</v>
      </c>
      <c r="D429">
        <v>1</v>
      </c>
      <c r="E429" s="3">
        <v>6239129</v>
      </c>
      <c r="F429" s="3">
        <v>742548</v>
      </c>
      <c r="G429" s="3">
        <v>233320</v>
      </c>
      <c r="H429" s="3">
        <v>336786</v>
      </c>
      <c r="I429" s="3">
        <v>154352</v>
      </c>
      <c r="J429" s="3">
        <v>491138</v>
      </c>
    </row>
    <row r="430" spans="1:10" x14ac:dyDescent="0.25">
      <c r="A430">
        <v>427</v>
      </c>
      <c r="B430" s="2" t="s">
        <v>4</v>
      </c>
      <c r="C430">
        <v>295</v>
      </c>
      <c r="D430">
        <v>1</v>
      </c>
      <c r="E430" s="3">
        <v>2766016</v>
      </c>
      <c r="F430" s="3">
        <v>1155547</v>
      </c>
      <c r="G430" s="3">
        <v>637954</v>
      </c>
      <c r="H430" s="3">
        <v>442740</v>
      </c>
      <c r="I430" s="3">
        <v>54172</v>
      </c>
      <c r="J430" s="3">
        <v>496912</v>
      </c>
    </row>
    <row r="431" spans="1:10" x14ac:dyDescent="0.25">
      <c r="A431">
        <v>454</v>
      </c>
      <c r="B431" s="2" t="s">
        <v>4</v>
      </c>
      <c r="C431">
        <v>297</v>
      </c>
      <c r="D431">
        <v>1</v>
      </c>
      <c r="E431" s="3">
        <v>1684890</v>
      </c>
      <c r="F431" s="3">
        <v>713570</v>
      </c>
      <c r="G431" s="3">
        <v>229403</v>
      </c>
      <c r="H431" s="3">
        <v>450043</v>
      </c>
      <c r="I431" s="3">
        <v>51882</v>
      </c>
      <c r="J431" s="3">
        <v>501925</v>
      </c>
    </row>
    <row r="432" spans="1:10" x14ac:dyDescent="0.25">
      <c r="A432">
        <v>388</v>
      </c>
      <c r="B432" s="2" t="s">
        <v>4</v>
      </c>
      <c r="C432">
        <v>295</v>
      </c>
      <c r="D432">
        <v>1</v>
      </c>
      <c r="E432" s="3">
        <v>1484598</v>
      </c>
      <c r="F432" s="3">
        <v>540497</v>
      </c>
      <c r="G432" s="3">
        <v>46704</v>
      </c>
      <c r="H432" s="3">
        <v>451836</v>
      </c>
      <c r="I432" s="3">
        <v>56330</v>
      </c>
      <c r="J432" s="3">
        <v>508166</v>
      </c>
    </row>
    <row r="433" spans="1:10" x14ac:dyDescent="0.25">
      <c r="A433">
        <v>439</v>
      </c>
      <c r="B433" s="2" t="s">
        <v>4</v>
      </c>
      <c r="C433">
        <v>296</v>
      </c>
      <c r="D433">
        <v>1</v>
      </c>
      <c r="E433" s="3">
        <v>2542157</v>
      </c>
      <c r="F433" s="3">
        <v>754033</v>
      </c>
      <c r="G433" s="3">
        <v>157671</v>
      </c>
      <c r="H433" s="3">
        <v>490307</v>
      </c>
      <c r="I433" s="3">
        <v>23800</v>
      </c>
      <c r="J433" s="3">
        <v>514107</v>
      </c>
    </row>
    <row r="434" spans="1:10" x14ac:dyDescent="0.25">
      <c r="A434">
        <v>175</v>
      </c>
      <c r="B434" s="2" t="s">
        <v>4</v>
      </c>
      <c r="C434">
        <v>292</v>
      </c>
      <c r="D434">
        <v>1</v>
      </c>
      <c r="E434" s="3">
        <v>2781318</v>
      </c>
      <c r="F434" s="3">
        <v>584877</v>
      </c>
      <c r="G434" s="3">
        <v>25924</v>
      </c>
      <c r="H434" s="3">
        <v>409347</v>
      </c>
      <c r="I434" s="3">
        <v>106187</v>
      </c>
      <c r="J434" s="3">
        <v>515534</v>
      </c>
    </row>
    <row r="435" spans="1:10" x14ac:dyDescent="0.25">
      <c r="A435">
        <v>259</v>
      </c>
      <c r="B435" s="2" t="s">
        <v>4</v>
      </c>
      <c r="C435">
        <v>292</v>
      </c>
      <c r="D435">
        <v>1</v>
      </c>
      <c r="E435" s="3">
        <v>2064761</v>
      </c>
      <c r="F435" s="3">
        <v>1237303</v>
      </c>
      <c r="G435" s="3">
        <v>719246</v>
      </c>
      <c r="H435" s="3">
        <v>470989</v>
      </c>
      <c r="I435" s="3">
        <v>48330</v>
      </c>
      <c r="J435" s="3">
        <v>519319</v>
      </c>
    </row>
    <row r="436" spans="1:10" x14ac:dyDescent="0.25">
      <c r="A436">
        <v>409</v>
      </c>
      <c r="B436" s="2" t="s">
        <v>4</v>
      </c>
      <c r="C436">
        <v>295</v>
      </c>
      <c r="D436">
        <v>1</v>
      </c>
      <c r="E436" s="3">
        <v>1647812</v>
      </c>
      <c r="F436" s="3">
        <v>747660</v>
      </c>
      <c r="G436" s="3">
        <v>164974</v>
      </c>
      <c r="H436" s="3">
        <v>441081</v>
      </c>
      <c r="I436" s="3">
        <v>105225</v>
      </c>
      <c r="J436" s="3">
        <v>546306</v>
      </c>
    </row>
    <row r="437" spans="1:10" x14ac:dyDescent="0.25">
      <c r="A437">
        <v>254</v>
      </c>
      <c r="B437" s="2" t="s">
        <v>4</v>
      </c>
      <c r="C437">
        <v>292</v>
      </c>
      <c r="D437">
        <v>1</v>
      </c>
      <c r="E437" s="3">
        <v>2207960</v>
      </c>
      <c r="F437" s="3">
        <v>1075782</v>
      </c>
      <c r="G437" s="3">
        <v>549227</v>
      </c>
      <c r="H437" s="3">
        <v>501892</v>
      </c>
      <c r="I437" s="3">
        <v>44613</v>
      </c>
      <c r="J437" s="3">
        <v>546505</v>
      </c>
    </row>
    <row r="438" spans="1:10" x14ac:dyDescent="0.25">
      <c r="A438">
        <v>449</v>
      </c>
      <c r="B438" s="2" t="s">
        <v>4</v>
      </c>
      <c r="C438">
        <v>297</v>
      </c>
      <c r="D438">
        <v>1</v>
      </c>
      <c r="E438" s="3">
        <v>1771427</v>
      </c>
      <c r="F438" s="3">
        <v>577109</v>
      </c>
      <c r="G438" s="3">
        <v>7867</v>
      </c>
      <c r="H438" s="3">
        <v>514373</v>
      </c>
      <c r="I438" s="3">
        <v>36978</v>
      </c>
      <c r="J438" s="3">
        <v>551351</v>
      </c>
    </row>
    <row r="439" spans="1:10" x14ac:dyDescent="0.25">
      <c r="A439">
        <v>168</v>
      </c>
      <c r="B439" s="2" t="s">
        <v>4</v>
      </c>
      <c r="C439">
        <v>292</v>
      </c>
      <c r="D439">
        <v>1</v>
      </c>
      <c r="E439" s="3">
        <v>1750846</v>
      </c>
      <c r="F439" s="3">
        <v>550953</v>
      </c>
      <c r="G439" s="3">
        <v>22107</v>
      </c>
      <c r="H439" s="3">
        <v>425911</v>
      </c>
      <c r="I439" s="3">
        <v>148277</v>
      </c>
      <c r="J439" s="3">
        <v>574188</v>
      </c>
    </row>
    <row r="440" spans="1:10" x14ac:dyDescent="0.25">
      <c r="A440">
        <v>390</v>
      </c>
      <c r="B440" s="2" t="s">
        <v>4</v>
      </c>
      <c r="C440">
        <v>295</v>
      </c>
      <c r="D440">
        <v>1</v>
      </c>
      <c r="E440" s="3">
        <v>1011153</v>
      </c>
      <c r="F440" s="3">
        <v>649107</v>
      </c>
      <c r="G440" s="3">
        <v>52911</v>
      </c>
      <c r="H440" s="3">
        <v>548463</v>
      </c>
      <c r="I440" s="3">
        <v>32198</v>
      </c>
      <c r="J440" s="3">
        <v>580661</v>
      </c>
    </row>
    <row r="441" spans="1:10" x14ac:dyDescent="0.25">
      <c r="A441">
        <v>50</v>
      </c>
      <c r="B441" s="2" t="s">
        <v>4</v>
      </c>
      <c r="C441">
        <v>291</v>
      </c>
      <c r="D441">
        <v>1</v>
      </c>
      <c r="E441" s="3">
        <v>3599681</v>
      </c>
      <c r="F441" s="3">
        <v>1896833</v>
      </c>
      <c r="G441" s="3">
        <v>1309898</v>
      </c>
      <c r="H441" s="3">
        <v>452134</v>
      </c>
      <c r="I441" s="3">
        <v>142933</v>
      </c>
      <c r="J441" s="3">
        <v>595067</v>
      </c>
    </row>
    <row r="442" spans="1:10" x14ac:dyDescent="0.25">
      <c r="A442">
        <v>252</v>
      </c>
      <c r="B442" s="2" t="s">
        <v>4</v>
      </c>
      <c r="C442">
        <v>292</v>
      </c>
      <c r="D442">
        <v>1</v>
      </c>
      <c r="E442" s="3">
        <v>4423090</v>
      </c>
      <c r="F442" s="3">
        <v>935371</v>
      </c>
      <c r="G442" s="3">
        <v>484299</v>
      </c>
      <c r="H442" s="3">
        <v>545509</v>
      </c>
      <c r="I442" s="3">
        <v>51583</v>
      </c>
      <c r="J442" s="3">
        <v>597092</v>
      </c>
    </row>
    <row r="443" spans="1:10" x14ac:dyDescent="0.25">
      <c r="A443">
        <v>205</v>
      </c>
      <c r="B443" s="2" t="s">
        <v>4</v>
      </c>
      <c r="C443">
        <v>292</v>
      </c>
      <c r="D443">
        <v>1</v>
      </c>
      <c r="E443" s="3">
        <v>2088860</v>
      </c>
      <c r="F443" s="3">
        <v>642767</v>
      </c>
      <c r="G443" s="3">
        <v>69209</v>
      </c>
      <c r="H443" s="3">
        <v>498672</v>
      </c>
      <c r="I443" s="3">
        <v>99383</v>
      </c>
      <c r="J443" s="3">
        <v>598055</v>
      </c>
    </row>
    <row r="444" spans="1:10" x14ac:dyDescent="0.25">
      <c r="A444">
        <v>283</v>
      </c>
      <c r="B444" s="2" t="s">
        <v>4</v>
      </c>
      <c r="C444">
        <v>293</v>
      </c>
      <c r="D444">
        <v>1</v>
      </c>
      <c r="E444" s="3">
        <v>976664</v>
      </c>
      <c r="F444" s="3">
        <v>255826</v>
      </c>
      <c r="G444" s="3">
        <v>14439</v>
      </c>
      <c r="H444" s="3">
        <v>226449</v>
      </c>
      <c r="I444" s="3">
        <v>389066</v>
      </c>
      <c r="J444" s="3">
        <v>615515</v>
      </c>
    </row>
    <row r="445" spans="1:10" x14ac:dyDescent="0.25">
      <c r="A445">
        <v>235</v>
      </c>
      <c r="B445" s="2" t="s">
        <v>4</v>
      </c>
      <c r="C445">
        <v>292</v>
      </c>
      <c r="D445">
        <v>1</v>
      </c>
      <c r="E445" s="3">
        <v>2145755</v>
      </c>
      <c r="F445" s="3">
        <v>766614</v>
      </c>
      <c r="G445" s="3">
        <v>179911</v>
      </c>
      <c r="H445" s="3">
        <v>404302</v>
      </c>
      <c r="I445" s="3">
        <v>211578</v>
      </c>
      <c r="J445" s="3">
        <v>615880</v>
      </c>
    </row>
    <row r="446" spans="1:10" x14ac:dyDescent="0.25">
      <c r="A446">
        <v>311</v>
      </c>
      <c r="B446" s="2" t="s">
        <v>4</v>
      </c>
      <c r="C446">
        <v>294</v>
      </c>
      <c r="D446">
        <v>1</v>
      </c>
      <c r="E446" s="3">
        <v>1527219</v>
      </c>
      <c r="F446" s="3">
        <v>768838</v>
      </c>
      <c r="G446" s="3">
        <v>123050</v>
      </c>
      <c r="H446" s="3">
        <v>489212</v>
      </c>
      <c r="I446" s="3">
        <v>143265</v>
      </c>
      <c r="J446" s="3">
        <v>632477</v>
      </c>
    </row>
    <row r="447" spans="1:10" x14ac:dyDescent="0.25">
      <c r="A447">
        <v>284</v>
      </c>
      <c r="B447" s="2" t="s">
        <v>4</v>
      </c>
      <c r="C447">
        <v>293</v>
      </c>
      <c r="D447">
        <v>1</v>
      </c>
      <c r="E447" s="3">
        <v>1353017</v>
      </c>
      <c r="F447" s="3">
        <v>453462</v>
      </c>
      <c r="G447" s="3">
        <v>15668</v>
      </c>
      <c r="H447" s="3">
        <v>345748</v>
      </c>
      <c r="I447" s="3">
        <v>291542</v>
      </c>
      <c r="J447" s="3">
        <v>637290</v>
      </c>
    </row>
    <row r="448" spans="1:10" x14ac:dyDescent="0.25">
      <c r="A448">
        <v>314</v>
      </c>
      <c r="B448" s="2" t="s">
        <v>4</v>
      </c>
      <c r="C448">
        <v>294</v>
      </c>
      <c r="D448">
        <v>1</v>
      </c>
      <c r="E448" s="3">
        <v>1913862</v>
      </c>
      <c r="F448" s="3">
        <v>946823</v>
      </c>
      <c r="G448" s="3">
        <v>274680</v>
      </c>
      <c r="H448" s="3">
        <v>438857</v>
      </c>
      <c r="I448" s="3">
        <v>207595</v>
      </c>
      <c r="J448" s="3">
        <v>646452</v>
      </c>
    </row>
    <row r="449" spans="1:10" x14ac:dyDescent="0.25">
      <c r="A449">
        <v>375</v>
      </c>
      <c r="B449" s="2" t="s">
        <v>4</v>
      </c>
      <c r="C449">
        <v>295</v>
      </c>
      <c r="D449">
        <v>1</v>
      </c>
      <c r="E449" s="3">
        <v>3043219</v>
      </c>
      <c r="F449" s="3">
        <v>704906</v>
      </c>
      <c r="G449" s="3">
        <v>24398</v>
      </c>
      <c r="H449" s="3">
        <v>468532</v>
      </c>
      <c r="I449" s="3">
        <v>184359</v>
      </c>
      <c r="J449" s="3">
        <v>652891</v>
      </c>
    </row>
    <row r="450" spans="1:10" x14ac:dyDescent="0.25">
      <c r="A450">
        <v>229</v>
      </c>
      <c r="B450" s="2" t="s">
        <v>4</v>
      </c>
      <c r="C450">
        <v>292</v>
      </c>
      <c r="D450">
        <v>1</v>
      </c>
      <c r="E450" s="3">
        <v>3746730</v>
      </c>
      <c r="F450" s="3">
        <v>813749</v>
      </c>
      <c r="G450" s="3">
        <v>132942</v>
      </c>
      <c r="H450" s="3">
        <v>584180</v>
      </c>
      <c r="I450" s="3">
        <v>71101</v>
      </c>
      <c r="J450" s="3">
        <v>655281</v>
      </c>
    </row>
    <row r="451" spans="1:10" x14ac:dyDescent="0.25">
      <c r="A451">
        <v>151</v>
      </c>
      <c r="B451" s="2" t="s">
        <v>4</v>
      </c>
      <c r="C451">
        <v>292</v>
      </c>
      <c r="D451">
        <v>1</v>
      </c>
      <c r="E451" s="3">
        <v>2225586</v>
      </c>
      <c r="F451" s="3">
        <v>670285</v>
      </c>
      <c r="G451" s="3">
        <v>13775</v>
      </c>
      <c r="H451" s="3">
        <v>620726</v>
      </c>
      <c r="I451" s="3">
        <v>48895</v>
      </c>
      <c r="J451" s="3">
        <v>669621</v>
      </c>
    </row>
    <row r="452" spans="1:10" x14ac:dyDescent="0.25">
      <c r="A452">
        <v>433</v>
      </c>
      <c r="B452" s="2" t="s">
        <v>4</v>
      </c>
      <c r="C452">
        <v>295</v>
      </c>
      <c r="D452">
        <v>1</v>
      </c>
      <c r="E452" s="3">
        <v>3472449</v>
      </c>
      <c r="F452" s="3">
        <v>2190998</v>
      </c>
      <c r="G452" s="3">
        <v>1397398</v>
      </c>
      <c r="H452" s="3">
        <v>514107</v>
      </c>
      <c r="I452" s="3">
        <v>173173</v>
      </c>
      <c r="J452" s="3">
        <v>687280</v>
      </c>
    </row>
    <row r="453" spans="1:10" x14ac:dyDescent="0.25">
      <c r="A453">
        <v>159</v>
      </c>
      <c r="B453" s="2" t="s">
        <v>4</v>
      </c>
      <c r="C453">
        <v>292</v>
      </c>
      <c r="D453">
        <v>1</v>
      </c>
      <c r="E453" s="3">
        <v>1893448</v>
      </c>
      <c r="F453" s="3">
        <v>693089</v>
      </c>
      <c r="G453" s="3">
        <v>16597</v>
      </c>
      <c r="H453" s="3">
        <v>618336</v>
      </c>
      <c r="I453" s="3">
        <v>73491</v>
      </c>
      <c r="J453" s="3">
        <v>691827</v>
      </c>
    </row>
    <row r="454" spans="1:10" x14ac:dyDescent="0.25">
      <c r="A454">
        <v>570</v>
      </c>
      <c r="B454" s="2" t="s">
        <v>4</v>
      </c>
      <c r="C454">
        <v>294</v>
      </c>
      <c r="D454">
        <v>-1</v>
      </c>
      <c r="E454" s="3">
        <v>2023402</v>
      </c>
      <c r="F454" s="3">
        <v>791443</v>
      </c>
      <c r="G454" s="3">
        <v>-3253</v>
      </c>
      <c r="H454" s="3">
        <v>631614</v>
      </c>
      <c r="I454" s="3">
        <v>87997</v>
      </c>
      <c r="J454" s="3">
        <v>719611</v>
      </c>
    </row>
    <row r="455" spans="1:10" x14ac:dyDescent="0.25">
      <c r="A455">
        <v>242</v>
      </c>
      <c r="B455" s="2" t="s">
        <v>4</v>
      </c>
      <c r="C455">
        <v>292</v>
      </c>
      <c r="D455">
        <v>1</v>
      </c>
      <c r="E455" s="3">
        <v>6984465</v>
      </c>
      <c r="F455" s="3">
        <v>1068545</v>
      </c>
      <c r="G455" s="3">
        <v>288953</v>
      </c>
      <c r="H455" s="3">
        <v>680940</v>
      </c>
      <c r="I455" s="3">
        <v>57724</v>
      </c>
      <c r="J455" s="3">
        <v>738664</v>
      </c>
    </row>
    <row r="456" spans="1:10" x14ac:dyDescent="0.25">
      <c r="A456">
        <v>225</v>
      </c>
      <c r="B456" s="2" t="s">
        <v>4</v>
      </c>
      <c r="C456">
        <v>292</v>
      </c>
      <c r="D456">
        <v>1</v>
      </c>
      <c r="E456" s="3">
        <v>4752838</v>
      </c>
      <c r="F456" s="3">
        <v>638917</v>
      </c>
      <c r="G456" s="3">
        <v>130120</v>
      </c>
      <c r="H456" s="3">
        <v>416086</v>
      </c>
      <c r="I456" s="3">
        <v>339242</v>
      </c>
      <c r="J456" s="3">
        <v>755328</v>
      </c>
    </row>
    <row r="457" spans="1:10" x14ac:dyDescent="0.25">
      <c r="A457">
        <v>166</v>
      </c>
      <c r="B457" s="2" t="s">
        <v>4</v>
      </c>
      <c r="C457">
        <v>292</v>
      </c>
      <c r="D457">
        <v>1</v>
      </c>
      <c r="E457" s="3">
        <v>1546571</v>
      </c>
      <c r="F457" s="3">
        <v>811425</v>
      </c>
      <c r="G457" s="3">
        <v>21377</v>
      </c>
      <c r="H457" s="3">
        <v>735378</v>
      </c>
      <c r="I457" s="3">
        <v>41990</v>
      </c>
      <c r="J457" s="3">
        <v>777368</v>
      </c>
    </row>
    <row r="458" spans="1:10" x14ac:dyDescent="0.25">
      <c r="A458">
        <v>442</v>
      </c>
      <c r="B458" s="2" t="s">
        <v>4</v>
      </c>
      <c r="C458">
        <v>296</v>
      </c>
      <c r="D458">
        <v>1</v>
      </c>
      <c r="E458" s="3">
        <v>2173372</v>
      </c>
      <c r="F458" s="3">
        <v>1089756</v>
      </c>
      <c r="G458" s="3">
        <v>332138</v>
      </c>
      <c r="H458" s="3">
        <v>772124</v>
      </c>
      <c r="I458" s="3">
        <v>7867</v>
      </c>
      <c r="J458" s="3">
        <v>779991</v>
      </c>
    </row>
    <row r="459" spans="1:10" x14ac:dyDescent="0.25">
      <c r="A459">
        <v>251</v>
      </c>
      <c r="B459" s="2" t="s">
        <v>4</v>
      </c>
      <c r="C459">
        <v>292</v>
      </c>
      <c r="D459">
        <v>1</v>
      </c>
      <c r="E459" s="3">
        <v>2508763</v>
      </c>
      <c r="F459" s="3">
        <v>1336288</v>
      </c>
      <c r="G459" s="3">
        <v>471254</v>
      </c>
      <c r="H459" s="3">
        <v>701388</v>
      </c>
      <c r="I459" s="3">
        <v>98752</v>
      </c>
      <c r="J459" s="3">
        <v>800140</v>
      </c>
    </row>
    <row r="460" spans="1:10" x14ac:dyDescent="0.25">
      <c r="A460">
        <v>479</v>
      </c>
      <c r="B460" s="2" t="s">
        <v>4</v>
      </c>
      <c r="C460">
        <v>292</v>
      </c>
      <c r="D460">
        <v>-1</v>
      </c>
      <c r="E460" s="3">
        <v>2875158</v>
      </c>
      <c r="F460" s="3">
        <v>347905</v>
      </c>
      <c r="G460" s="3">
        <v>-534953</v>
      </c>
      <c r="H460" s="3">
        <v>259875</v>
      </c>
      <c r="I460" s="3">
        <v>541492</v>
      </c>
      <c r="J460" s="3">
        <v>801367</v>
      </c>
    </row>
    <row r="461" spans="1:10" x14ac:dyDescent="0.25">
      <c r="A461">
        <v>356</v>
      </c>
      <c r="B461" s="2" t="s">
        <v>4</v>
      </c>
      <c r="C461">
        <v>295</v>
      </c>
      <c r="D461">
        <v>1</v>
      </c>
      <c r="E461" s="3">
        <v>1250382</v>
      </c>
      <c r="F461" s="3">
        <v>823043</v>
      </c>
      <c r="G461" s="3">
        <v>10357</v>
      </c>
      <c r="H461" s="3">
        <v>639780</v>
      </c>
      <c r="I461" s="3">
        <v>166999</v>
      </c>
      <c r="J461" s="3">
        <v>806779</v>
      </c>
    </row>
    <row r="462" spans="1:10" x14ac:dyDescent="0.25">
      <c r="A462">
        <v>341</v>
      </c>
      <c r="B462" s="2" t="s">
        <v>4</v>
      </c>
      <c r="C462">
        <v>295</v>
      </c>
      <c r="D462">
        <v>1</v>
      </c>
      <c r="E462" s="3">
        <v>2318595</v>
      </c>
      <c r="F462" s="3">
        <v>820686</v>
      </c>
      <c r="G462" s="3">
        <v>4846</v>
      </c>
      <c r="H462" s="3">
        <v>639647</v>
      </c>
      <c r="I462" s="3">
        <v>169223</v>
      </c>
      <c r="J462" s="3">
        <v>808870</v>
      </c>
    </row>
    <row r="463" spans="1:10" x14ac:dyDescent="0.25">
      <c r="A463">
        <v>410</v>
      </c>
      <c r="B463" s="2" t="s">
        <v>4</v>
      </c>
      <c r="C463">
        <v>295</v>
      </c>
      <c r="D463">
        <v>1</v>
      </c>
      <c r="E463" s="3">
        <v>4998141</v>
      </c>
      <c r="F463" s="3">
        <v>938990</v>
      </c>
      <c r="G463" s="3">
        <v>171513</v>
      </c>
      <c r="H463" s="3">
        <v>634203</v>
      </c>
      <c r="I463" s="3">
        <v>177886</v>
      </c>
      <c r="J463" s="3">
        <v>812089</v>
      </c>
    </row>
    <row r="464" spans="1:10" x14ac:dyDescent="0.25">
      <c r="A464">
        <v>426</v>
      </c>
      <c r="B464" s="2" t="s">
        <v>4</v>
      </c>
      <c r="C464">
        <v>295</v>
      </c>
      <c r="D464">
        <v>1</v>
      </c>
      <c r="E464" s="3">
        <v>3342927</v>
      </c>
      <c r="F464" s="3">
        <v>1319525</v>
      </c>
      <c r="G464" s="3">
        <v>564894</v>
      </c>
      <c r="H464" s="3">
        <v>557625</v>
      </c>
      <c r="I464" s="3">
        <v>264755</v>
      </c>
      <c r="J464" s="3">
        <v>822380</v>
      </c>
    </row>
    <row r="465" spans="1:10" x14ac:dyDescent="0.25">
      <c r="A465">
        <v>126</v>
      </c>
      <c r="B465" s="2" t="s">
        <v>4</v>
      </c>
      <c r="C465">
        <v>292</v>
      </c>
      <c r="D465">
        <v>1</v>
      </c>
      <c r="E465" s="3">
        <v>3321251</v>
      </c>
      <c r="F465" s="3">
        <v>829450</v>
      </c>
      <c r="G465" s="3">
        <v>5942</v>
      </c>
      <c r="H465" s="3">
        <v>748556</v>
      </c>
      <c r="I465" s="3">
        <v>79267</v>
      </c>
      <c r="J465" s="3">
        <v>827823</v>
      </c>
    </row>
    <row r="466" spans="1:10" x14ac:dyDescent="0.25">
      <c r="A466">
        <v>249</v>
      </c>
      <c r="B466" s="2" t="s">
        <v>4</v>
      </c>
      <c r="C466">
        <v>292</v>
      </c>
      <c r="D466">
        <v>1</v>
      </c>
      <c r="E466" s="3">
        <v>8791509</v>
      </c>
      <c r="F466" s="3">
        <v>1051550</v>
      </c>
      <c r="G466" s="3">
        <v>393448</v>
      </c>
      <c r="H466" s="3">
        <v>634369</v>
      </c>
      <c r="I466" s="3">
        <v>197039</v>
      </c>
      <c r="J466" s="3">
        <v>831408</v>
      </c>
    </row>
    <row r="467" spans="1:10" x14ac:dyDescent="0.25">
      <c r="A467">
        <v>398</v>
      </c>
      <c r="B467" s="2" t="s">
        <v>4</v>
      </c>
      <c r="C467">
        <v>295</v>
      </c>
      <c r="D467">
        <v>1</v>
      </c>
      <c r="E467" s="3">
        <v>1627100</v>
      </c>
      <c r="F467" s="3">
        <v>968300</v>
      </c>
      <c r="G467" s="3">
        <v>89126</v>
      </c>
      <c r="H467" s="3">
        <v>794065</v>
      </c>
      <c r="I467" s="3">
        <v>52114</v>
      </c>
      <c r="J467" s="3">
        <v>846179</v>
      </c>
    </row>
    <row r="468" spans="1:10" x14ac:dyDescent="0.25">
      <c r="A468">
        <v>174</v>
      </c>
      <c r="B468" s="2" t="s">
        <v>4</v>
      </c>
      <c r="C468">
        <v>292</v>
      </c>
      <c r="D468">
        <v>1</v>
      </c>
      <c r="E468" s="3">
        <v>3295957</v>
      </c>
      <c r="F468" s="3">
        <v>926343</v>
      </c>
      <c r="G468" s="3">
        <v>25891</v>
      </c>
      <c r="H468" s="3">
        <v>592744</v>
      </c>
      <c r="I468" s="3">
        <v>257518</v>
      </c>
      <c r="J468" s="3">
        <v>850262</v>
      </c>
    </row>
    <row r="469" spans="1:10" x14ac:dyDescent="0.25">
      <c r="A469">
        <v>163</v>
      </c>
      <c r="B469" s="2" t="s">
        <v>4</v>
      </c>
      <c r="C469">
        <v>292</v>
      </c>
      <c r="D469">
        <v>1</v>
      </c>
      <c r="E469" s="3">
        <v>3983934</v>
      </c>
      <c r="F469" s="3">
        <v>884452</v>
      </c>
      <c r="G469" s="3">
        <v>18987</v>
      </c>
      <c r="H469" s="3">
        <v>774912</v>
      </c>
      <c r="I469" s="3">
        <v>97192</v>
      </c>
      <c r="J469" s="3">
        <v>872104</v>
      </c>
    </row>
    <row r="470" spans="1:10" x14ac:dyDescent="0.25">
      <c r="A470">
        <v>221</v>
      </c>
      <c r="B470" s="2" t="s">
        <v>4</v>
      </c>
      <c r="C470">
        <v>292</v>
      </c>
      <c r="D470">
        <v>1</v>
      </c>
      <c r="E470" s="3">
        <v>3286364</v>
      </c>
      <c r="F470" s="3">
        <v>1086404</v>
      </c>
      <c r="G470" s="3">
        <v>111664</v>
      </c>
      <c r="H470" s="3">
        <v>837914</v>
      </c>
      <c r="I470" s="3">
        <v>44712</v>
      </c>
      <c r="J470" s="3">
        <v>882626</v>
      </c>
    </row>
    <row r="471" spans="1:10" x14ac:dyDescent="0.25">
      <c r="A471">
        <v>189</v>
      </c>
      <c r="B471" s="2" t="s">
        <v>4</v>
      </c>
      <c r="C471">
        <v>292</v>
      </c>
      <c r="D471">
        <v>1</v>
      </c>
      <c r="E471" s="3">
        <v>2590055</v>
      </c>
      <c r="F471" s="3">
        <v>970623</v>
      </c>
      <c r="G471" s="3">
        <v>44015</v>
      </c>
      <c r="H471" s="3">
        <v>822014</v>
      </c>
      <c r="I471" s="3">
        <v>88993</v>
      </c>
      <c r="J471" s="3">
        <v>911007</v>
      </c>
    </row>
    <row r="472" spans="1:10" x14ac:dyDescent="0.25">
      <c r="A472">
        <v>180</v>
      </c>
      <c r="B472" s="2" t="s">
        <v>4</v>
      </c>
      <c r="C472">
        <v>292</v>
      </c>
      <c r="D472">
        <v>1</v>
      </c>
      <c r="E472" s="3">
        <v>2956782</v>
      </c>
      <c r="F472" s="3">
        <v>965180</v>
      </c>
      <c r="G472" s="3">
        <v>34057</v>
      </c>
      <c r="H472" s="3">
        <v>901846</v>
      </c>
      <c r="I472" s="3">
        <v>57392</v>
      </c>
      <c r="J472" s="3">
        <v>959238</v>
      </c>
    </row>
    <row r="473" spans="1:10" x14ac:dyDescent="0.25">
      <c r="A473">
        <v>320</v>
      </c>
      <c r="B473" s="2" t="s">
        <v>4</v>
      </c>
      <c r="C473">
        <v>294</v>
      </c>
      <c r="D473">
        <v>1</v>
      </c>
      <c r="E473" s="3">
        <v>5578504</v>
      </c>
      <c r="F473" s="3">
        <v>1475005</v>
      </c>
      <c r="G473" s="3">
        <v>438226</v>
      </c>
      <c r="H473" s="3">
        <v>892551</v>
      </c>
      <c r="I473" s="3">
        <v>96793</v>
      </c>
      <c r="J473" s="3">
        <v>989344</v>
      </c>
    </row>
    <row r="474" spans="1:10" x14ac:dyDescent="0.25">
      <c r="A474">
        <v>234</v>
      </c>
      <c r="B474" s="2" t="s">
        <v>4</v>
      </c>
      <c r="C474">
        <v>292</v>
      </c>
      <c r="D474">
        <v>1</v>
      </c>
      <c r="E474" s="3">
        <v>2879174</v>
      </c>
      <c r="F474" s="3">
        <v>1031667</v>
      </c>
      <c r="G474" s="3">
        <v>157372</v>
      </c>
      <c r="H474" s="3">
        <v>682633</v>
      </c>
      <c r="I474" s="3">
        <v>331375</v>
      </c>
      <c r="J474" s="3">
        <v>1014008</v>
      </c>
    </row>
    <row r="475" spans="1:10" x14ac:dyDescent="0.25">
      <c r="A475">
        <v>28</v>
      </c>
      <c r="B475" s="2" t="s">
        <v>4</v>
      </c>
      <c r="C475">
        <v>291</v>
      </c>
      <c r="D475">
        <v>1</v>
      </c>
      <c r="E475" s="3">
        <v>2467238</v>
      </c>
      <c r="F475" s="3">
        <v>1199064</v>
      </c>
      <c r="G475" s="3">
        <v>116577</v>
      </c>
      <c r="H475" s="3">
        <v>943537</v>
      </c>
      <c r="I475" s="3">
        <v>107781</v>
      </c>
      <c r="J475" s="3">
        <v>1051318</v>
      </c>
    </row>
    <row r="476" spans="1:10" x14ac:dyDescent="0.25">
      <c r="A476">
        <v>37</v>
      </c>
      <c r="B476" s="2" t="s">
        <v>4</v>
      </c>
      <c r="C476">
        <v>291</v>
      </c>
      <c r="D476">
        <v>1</v>
      </c>
      <c r="E476" s="3">
        <v>2005311</v>
      </c>
      <c r="F476" s="3">
        <v>1224856</v>
      </c>
      <c r="G476" s="3">
        <v>226217</v>
      </c>
      <c r="H476" s="3">
        <v>779659</v>
      </c>
      <c r="I476" s="3">
        <v>287360</v>
      </c>
      <c r="J476" s="3">
        <v>1067019</v>
      </c>
    </row>
    <row r="477" spans="1:10" x14ac:dyDescent="0.25">
      <c r="A477">
        <v>443</v>
      </c>
      <c r="B477" s="2" t="s">
        <v>4</v>
      </c>
      <c r="C477">
        <v>296</v>
      </c>
      <c r="D477">
        <v>1</v>
      </c>
      <c r="E477" s="3">
        <v>7589624</v>
      </c>
      <c r="F477" s="3">
        <v>2232324</v>
      </c>
      <c r="G477" s="3">
        <v>827026</v>
      </c>
      <c r="H477" s="3">
        <v>984332</v>
      </c>
      <c r="I477" s="3">
        <v>90387</v>
      </c>
      <c r="J477" s="3">
        <v>1074719</v>
      </c>
    </row>
    <row r="478" spans="1:10" x14ac:dyDescent="0.25">
      <c r="A478">
        <v>406</v>
      </c>
      <c r="B478" s="2" t="s">
        <v>4</v>
      </c>
      <c r="C478">
        <v>295</v>
      </c>
      <c r="D478">
        <v>1</v>
      </c>
      <c r="E478" s="3">
        <v>2619797</v>
      </c>
      <c r="F478" s="3">
        <v>1282879</v>
      </c>
      <c r="G478" s="3">
        <v>151696</v>
      </c>
      <c r="H478" s="3">
        <v>761402</v>
      </c>
      <c r="I478" s="3">
        <v>333997</v>
      </c>
      <c r="J478" s="3">
        <v>1095399</v>
      </c>
    </row>
    <row r="479" spans="1:10" x14ac:dyDescent="0.25">
      <c r="A479">
        <v>261</v>
      </c>
      <c r="B479" s="2" t="s">
        <v>4</v>
      </c>
      <c r="C479">
        <v>292</v>
      </c>
      <c r="D479">
        <v>1</v>
      </c>
      <c r="E479" s="3">
        <v>4504680</v>
      </c>
      <c r="F479" s="3">
        <v>2207993</v>
      </c>
      <c r="G479" s="3">
        <v>907854</v>
      </c>
      <c r="H479" s="3">
        <v>551716</v>
      </c>
      <c r="I479" s="3">
        <v>545243</v>
      </c>
      <c r="J479" s="3">
        <v>1096959</v>
      </c>
    </row>
    <row r="480" spans="1:10" x14ac:dyDescent="0.25">
      <c r="A480">
        <v>247</v>
      </c>
      <c r="B480" s="2" t="s">
        <v>4</v>
      </c>
      <c r="C480">
        <v>292</v>
      </c>
      <c r="D480">
        <v>1</v>
      </c>
      <c r="E480" s="3">
        <v>2800903</v>
      </c>
      <c r="F480" s="3">
        <v>1129324</v>
      </c>
      <c r="G480" s="3">
        <v>383655</v>
      </c>
      <c r="H480" s="3">
        <v>1009892</v>
      </c>
      <c r="I480" s="3">
        <v>121755</v>
      </c>
      <c r="J480" s="3">
        <v>1131647</v>
      </c>
    </row>
    <row r="481" spans="1:10" x14ac:dyDescent="0.25">
      <c r="A481">
        <v>47</v>
      </c>
      <c r="B481" s="2" t="s">
        <v>4</v>
      </c>
      <c r="C481">
        <v>291</v>
      </c>
      <c r="D481">
        <v>1</v>
      </c>
      <c r="E481" s="3">
        <v>3533858</v>
      </c>
      <c r="F481" s="3">
        <v>2075151</v>
      </c>
      <c r="G481" s="3">
        <v>946226</v>
      </c>
      <c r="H481" s="3">
        <v>873531</v>
      </c>
      <c r="I481" s="3">
        <v>275410</v>
      </c>
      <c r="J481" s="3">
        <v>1148941</v>
      </c>
    </row>
    <row r="482" spans="1:10" x14ac:dyDescent="0.25">
      <c r="A482">
        <v>399</v>
      </c>
      <c r="B482" s="2" t="s">
        <v>4</v>
      </c>
      <c r="C482">
        <v>295</v>
      </c>
      <c r="D482">
        <v>1</v>
      </c>
      <c r="E482" s="3">
        <v>2334661</v>
      </c>
      <c r="F482" s="3">
        <v>1303492</v>
      </c>
      <c r="G482" s="3">
        <v>95532</v>
      </c>
      <c r="H482" s="3">
        <v>961230</v>
      </c>
      <c r="I482" s="3">
        <v>191562</v>
      </c>
      <c r="J482" s="3">
        <v>1152792</v>
      </c>
    </row>
    <row r="483" spans="1:10" x14ac:dyDescent="0.25">
      <c r="A483">
        <v>46</v>
      </c>
      <c r="B483" s="2" t="s">
        <v>4</v>
      </c>
      <c r="C483">
        <v>291</v>
      </c>
      <c r="D483">
        <v>1</v>
      </c>
      <c r="E483" s="3">
        <v>9959736</v>
      </c>
      <c r="F483" s="3">
        <v>2036547</v>
      </c>
      <c r="G483" s="3">
        <v>804488</v>
      </c>
      <c r="H483" s="3">
        <v>581093</v>
      </c>
      <c r="I483" s="3">
        <v>575184</v>
      </c>
      <c r="J483" s="3">
        <v>1156277</v>
      </c>
    </row>
    <row r="484" spans="1:10" x14ac:dyDescent="0.25">
      <c r="A484">
        <v>322</v>
      </c>
      <c r="B484" s="2" t="s">
        <v>4</v>
      </c>
      <c r="C484">
        <v>294</v>
      </c>
      <c r="D484">
        <v>1</v>
      </c>
      <c r="E484" s="3">
        <v>9655978</v>
      </c>
      <c r="F484" s="3">
        <v>1601142</v>
      </c>
      <c r="G484" s="3">
        <v>736706</v>
      </c>
      <c r="H484" s="3">
        <v>668625</v>
      </c>
      <c r="I484" s="3">
        <v>549227</v>
      </c>
      <c r="J484" s="3">
        <v>1217852</v>
      </c>
    </row>
    <row r="485" spans="1:10" x14ac:dyDescent="0.25">
      <c r="A485">
        <v>291</v>
      </c>
      <c r="B485" s="2" t="s">
        <v>4</v>
      </c>
      <c r="C485">
        <v>293</v>
      </c>
      <c r="D485">
        <v>1</v>
      </c>
      <c r="E485" s="3">
        <v>3304886</v>
      </c>
      <c r="F485" s="3">
        <v>1338877</v>
      </c>
      <c r="G485" s="3">
        <v>125274</v>
      </c>
      <c r="H485" s="3">
        <v>1124942</v>
      </c>
      <c r="I485" s="3">
        <v>128095</v>
      </c>
      <c r="J485" s="3">
        <v>1253037</v>
      </c>
    </row>
    <row r="486" spans="1:10" x14ac:dyDescent="0.25">
      <c r="A486">
        <v>173</v>
      </c>
      <c r="B486" s="2" t="s">
        <v>4</v>
      </c>
      <c r="C486">
        <v>292</v>
      </c>
      <c r="D486">
        <v>1</v>
      </c>
      <c r="E486" s="3">
        <v>4217321</v>
      </c>
      <c r="F486" s="3">
        <v>939620</v>
      </c>
      <c r="G486" s="3">
        <v>23933</v>
      </c>
      <c r="H486" s="3">
        <v>320919</v>
      </c>
      <c r="I486" s="3">
        <v>936898</v>
      </c>
      <c r="J486" s="3">
        <v>1257817</v>
      </c>
    </row>
    <row r="487" spans="1:10" x14ac:dyDescent="0.25">
      <c r="A487">
        <v>224</v>
      </c>
      <c r="B487" s="2" t="s">
        <v>4</v>
      </c>
      <c r="C487">
        <v>292</v>
      </c>
      <c r="D487">
        <v>1</v>
      </c>
      <c r="E487" s="3">
        <v>3121589</v>
      </c>
      <c r="F487" s="3">
        <v>1229005</v>
      </c>
      <c r="G487" s="3">
        <v>124411</v>
      </c>
      <c r="H487" s="3">
        <v>1028314</v>
      </c>
      <c r="I487" s="3">
        <v>233187</v>
      </c>
      <c r="J487" s="3">
        <v>1261501</v>
      </c>
    </row>
    <row r="488" spans="1:10" x14ac:dyDescent="0.25">
      <c r="A488">
        <v>39</v>
      </c>
      <c r="B488" s="2" t="s">
        <v>4</v>
      </c>
      <c r="C488">
        <v>291</v>
      </c>
      <c r="D488">
        <v>1</v>
      </c>
      <c r="E488" s="3">
        <v>19375490</v>
      </c>
      <c r="F488" s="3">
        <v>1738565</v>
      </c>
      <c r="G488" s="3">
        <v>265053</v>
      </c>
      <c r="H488" s="3">
        <v>957445</v>
      </c>
      <c r="I488" s="3">
        <v>308869</v>
      </c>
      <c r="J488" s="3">
        <v>1266314</v>
      </c>
    </row>
    <row r="489" spans="1:10" x14ac:dyDescent="0.25">
      <c r="A489">
        <v>402</v>
      </c>
      <c r="B489" s="2" t="s">
        <v>4</v>
      </c>
      <c r="C489">
        <v>295</v>
      </c>
      <c r="D489">
        <v>1</v>
      </c>
      <c r="E489" s="3">
        <v>3899422</v>
      </c>
      <c r="F489" s="3">
        <v>1508332</v>
      </c>
      <c r="G489" s="3">
        <v>116444</v>
      </c>
      <c r="H489" s="3">
        <v>410443</v>
      </c>
      <c r="I489" s="3">
        <v>876253</v>
      </c>
      <c r="J489" s="3">
        <v>1286696</v>
      </c>
    </row>
    <row r="490" spans="1:10" x14ac:dyDescent="0.25">
      <c r="A490">
        <v>486</v>
      </c>
      <c r="B490" s="2" t="s">
        <v>4</v>
      </c>
      <c r="C490">
        <v>292</v>
      </c>
      <c r="D490">
        <v>-1</v>
      </c>
      <c r="E490" s="3">
        <v>3843258</v>
      </c>
      <c r="F490" s="3">
        <v>848536</v>
      </c>
      <c r="G490" s="3">
        <v>-51849</v>
      </c>
      <c r="H490" s="3">
        <v>881365</v>
      </c>
      <c r="I490" s="3">
        <v>411671</v>
      </c>
      <c r="J490" s="3">
        <v>1293036</v>
      </c>
    </row>
    <row r="491" spans="1:10" x14ac:dyDescent="0.25">
      <c r="A491">
        <v>401</v>
      </c>
      <c r="B491" s="2" t="s">
        <v>4</v>
      </c>
      <c r="C491">
        <v>295</v>
      </c>
      <c r="D491">
        <v>1</v>
      </c>
      <c r="E491" s="3">
        <v>6299277</v>
      </c>
      <c r="F491" s="3">
        <v>1624743</v>
      </c>
      <c r="G491" s="3">
        <v>103831</v>
      </c>
      <c r="H491" s="3">
        <v>1258215</v>
      </c>
      <c r="I491" s="3">
        <v>173604</v>
      </c>
      <c r="J491" s="3">
        <v>1431819</v>
      </c>
    </row>
    <row r="492" spans="1:10" x14ac:dyDescent="0.25">
      <c r="A492">
        <v>478</v>
      </c>
      <c r="B492" s="2" t="s">
        <v>4</v>
      </c>
      <c r="C492">
        <v>292</v>
      </c>
      <c r="D492">
        <v>-1</v>
      </c>
      <c r="E492" s="3">
        <v>1240955</v>
      </c>
      <c r="F492" s="3">
        <v>-797</v>
      </c>
      <c r="G492" s="3">
        <v>-786198</v>
      </c>
      <c r="H492" s="3">
        <v>685554</v>
      </c>
      <c r="I492" s="3">
        <v>774115</v>
      </c>
      <c r="J492" s="3">
        <v>1459669</v>
      </c>
    </row>
    <row r="493" spans="1:10" x14ac:dyDescent="0.25">
      <c r="A493">
        <v>568</v>
      </c>
      <c r="B493" s="2" t="s">
        <v>4</v>
      </c>
      <c r="C493">
        <v>294</v>
      </c>
      <c r="D493">
        <v>-1</v>
      </c>
      <c r="E493" s="3">
        <v>2661190</v>
      </c>
      <c r="F493" s="3">
        <v>1178417</v>
      </c>
      <c r="G493" s="3">
        <v>-10390</v>
      </c>
      <c r="H493" s="3">
        <v>1087499</v>
      </c>
      <c r="I493" s="3">
        <v>399124</v>
      </c>
      <c r="J493" s="3">
        <v>1486623</v>
      </c>
    </row>
    <row r="494" spans="1:10" x14ac:dyDescent="0.25">
      <c r="A494">
        <v>207</v>
      </c>
      <c r="B494" s="2" t="s">
        <v>4</v>
      </c>
      <c r="C494">
        <v>292</v>
      </c>
      <c r="D494">
        <v>1</v>
      </c>
      <c r="E494" s="3">
        <v>4847706</v>
      </c>
      <c r="F494" s="3">
        <v>1674799</v>
      </c>
      <c r="G494" s="3">
        <v>70106</v>
      </c>
      <c r="H494" s="3">
        <v>1538936</v>
      </c>
      <c r="I494" s="3">
        <v>15402</v>
      </c>
      <c r="J494" s="3">
        <v>1554338</v>
      </c>
    </row>
    <row r="495" spans="1:10" x14ac:dyDescent="0.25">
      <c r="A495">
        <v>414</v>
      </c>
      <c r="B495" s="2" t="s">
        <v>4</v>
      </c>
      <c r="C495">
        <v>295</v>
      </c>
      <c r="D495">
        <v>1</v>
      </c>
      <c r="E495" s="3">
        <v>3991568</v>
      </c>
      <c r="F495" s="3">
        <v>1774248</v>
      </c>
      <c r="G495" s="3">
        <v>205271</v>
      </c>
      <c r="H495" s="3">
        <v>1332006</v>
      </c>
      <c r="I495" s="3">
        <v>331707</v>
      </c>
      <c r="J495" s="3">
        <v>1663713</v>
      </c>
    </row>
    <row r="496" spans="1:10" x14ac:dyDescent="0.25">
      <c r="A496">
        <v>18</v>
      </c>
      <c r="B496" s="2" t="s">
        <v>4</v>
      </c>
      <c r="C496">
        <v>291</v>
      </c>
      <c r="D496">
        <v>1</v>
      </c>
      <c r="E496" s="3">
        <v>5076413</v>
      </c>
      <c r="F496" s="3">
        <v>839607</v>
      </c>
      <c r="G496" s="3">
        <v>28945</v>
      </c>
      <c r="H496" s="3">
        <v>540729</v>
      </c>
      <c r="I496" s="3">
        <v>1286729</v>
      </c>
      <c r="J496" s="3">
        <v>1827458</v>
      </c>
    </row>
    <row r="497" spans="1:10" x14ac:dyDescent="0.25">
      <c r="A497">
        <v>567</v>
      </c>
      <c r="B497" s="2" t="s">
        <v>4</v>
      </c>
      <c r="C497">
        <v>294</v>
      </c>
      <c r="D497">
        <v>-1</v>
      </c>
      <c r="E497" s="3">
        <v>4306612</v>
      </c>
      <c r="F497" s="3">
        <v>1861814</v>
      </c>
      <c r="G497" s="3">
        <v>-36513</v>
      </c>
      <c r="H497" s="3">
        <v>1307840</v>
      </c>
      <c r="I497" s="3">
        <v>529177</v>
      </c>
      <c r="J497" s="3">
        <v>1837017</v>
      </c>
    </row>
    <row r="498" spans="1:10" x14ac:dyDescent="0.25">
      <c r="A498">
        <v>294</v>
      </c>
      <c r="B498" s="2" t="s">
        <v>4</v>
      </c>
      <c r="C498">
        <v>293</v>
      </c>
      <c r="D498">
        <v>1</v>
      </c>
      <c r="E498" s="3">
        <v>7313317</v>
      </c>
      <c r="F498" s="3">
        <v>2004714</v>
      </c>
      <c r="G498" s="3">
        <v>496150</v>
      </c>
      <c r="H498" s="3">
        <v>1131680</v>
      </c>
      <c r="I498" s="3">
        <v>737270</v>
      </c>
      <c r="J498" s="3">
        <v>1868950</v>
      </c>
    </row>
    <row r="499" spans="1:10" x14ac:dyDescent="0.25">
      <c r="A499">
        <v>257</v>
      </c>
      <c r="B499" s="2" t="s">
        <v>4</v>
      </c>
      <c r="C499">
        <v>292</v>
      </c>
      <c r="D499">
        <v>1</v>
      </c>
      <c r="E499" s="3">
        <v>9810695</v>
      </c>
      <c r="F499" s="3">
        <v>2592677</v>
      </c>
      <c r="G499" s="3">
        <v>671081</v>
      </c>
      <c r="H499" s="3">
        <v>1747660</v>
      </c>
      <c r="I499" s="3">
        <v>131913</v>
      </c>
      <c r="J499" s="3">
        <v>1879573</v>
      </c>
    </row>
    <row r="500" spans="1:10" x14ac:dyDescent="0.25">
      <c r="A500">
        <v>576</v>
      </c>
      <c r="B500" s="2" t="s">
        <v>4</v>
      </c>
      <c r="C500">
        <v>295</v>
      </c>
      <c r="D500">
        <v>-1</v>
      </c>
      <c r="E500" s="3">
        <v>1719777</v>
      </c>
      <c r="F500" s="3">
        <v>363540</v>
      </c>
      <c r="G500" s="3">
        <v>-1523402</v>
      </c>
      <c r="H500" s="3">
        <v>663082</v>
      </c>
      <c r="I500" s="3">
        <v>1249120</v>
      </c>
      <c r="J500" s="3">
        <v>1912202</v>
      </c>
    </row>
    <row r="501" spans="1:10" x14ac:dyDescent="0.25">
      <c r="A501">
        <v>425</v>
      </c>
      <c r="B501" s="2" t="s">
        <v>4</v>
      </c>
      <c r="C501">
        <v>295</v>
      </c>
      <c r="D501">
        <v>1</v>
      </c>
      <c r="E501" s="3">
        <v>9254265</v>
      </c>
      <c r="F501" s="3">
        <v>2726980</v>
      </c>
      <c r="G501" s="3">
        <v>533194</v>
      </c>
      <c r="H501" s="3">
        <v>1797716</v>
      </c>
      <c r="I501" s="3">
        <v>137888</v>
      </c>
      <c r="J501" s="3">
        <v>1935604</v>
      </c>
    </row>
    <row r="502" spans="1:10" x14ac:dyDescent="0.25">
      <c r="A502">
        <v>417</v>
      </c>
      <c r="B502" s="2" t="s">
        <v>4</v>
      </c>
      <c r="C502">
        <v>295</v>
      </c>
      <c r="D502">
        <v>1</v>
      </c>
      <c r="E502" s="3">
        <v>7710151</v>
      </c>
      <c r="F502" s="3">
        <v>2076977</v>
      </c>
      <c r="G502" s="3">
        <v>219146</v>
      </c>
      <c r="H502" s="3">
        <v>1362743</v>
      </c>
      <c r="I502" s="3">
        <v>584512</v>
      </c>
      <c r="J502" s="3">
        <v>1947255</v>
      </c>
    </row>
    <row r="503" spans="1:10" x14ac:dyDescent="0.25">
      <c r="A503">
        <v>456</v>
      </c>
      <c r="B503" s="2" t="s">
        <v>4</v>
      </c>
      <c r="C503">
        <v>297</v>
      </c>
      <c r="D503">
        <v>1</v>
      </c>
      <c r="E503" s="3">
        <v>8274414</v>
      </c>
      <c r="F503" s="3">
        <v>2578006</v>
      </c>
      <c r="G503" s="3">
        <v>700193</v>
      </c>
      <c r="H503" s="3">
        <v>1584777</v>
      </c>
      <c r="I503" s="3">
        <v>372403</v>
      </c>
      <c r="J503" s="3">
        <v>1957180</v>
      </c>
    </row>
    <row r="504" spans="1:10" x14ac:dyDescent="0.25">
      <c r="A504">
        <v>298</v>
      </c>
      <c r="B504" s="2" t="s">
        <v>4</v>
      </c>
      <c r="C504">
        <v>294</v>
      </c>
      <c r="D504">
        <v>1</v>
      </c>
      <c r="E504" s="3">
        <v>7279493</v>
      </c>
      <c r="F504" s="3">
        <v>1875423</v>
      </c>
      <c r="G504" s="3">
        <v>14572</v>
      </c>
      <c r="H504" s="3">
        <v>1462391</v>
      </c>
      <c r="I504" s="3">
        <v>523634</v>
      </c>
      <c r="J504" s="3">
        <v>1986025</v>
      </c>
    </row>
    <row r="505" spans="1:10" x14ac:dyDescent="0.25">
      <c r="A505">
        <v>467</v>
      </c>
      <c r="B505" s="2" t="s">
        <v>4</v>
      </c>
      <c r="C505">
        <v>291</v>
      </c>
      <c r="D505">
        <v>-1</v>
      </c>
      <c r="E505" s="3">
        <v>7904667</v>
      </c>
      <c r="F505" s="3">
        <v>1967470</v>
      </c>
      <c r="G505" s="3">
        <v>-49160</v>
      </c>
      <c r="H505" s="3">
        <v>1908982</v>
      </c>
      <c r="I505" s="3">
        <v>124975</v>
      </c>
      <c r="J505" s="3">
        <v>2033957</v>
      </c>
    </row>
    <row r="506" spans="1:10" x14ac:dyDescent="0.25">
      <c r="A506">
        <v>262</v>
      </c>
      <c r="B506" s="2" t="s">
        <v>4</v>
      </c>
      <c r="C506">
        <v>292</v>
      </c>
      <c r="D506">
        <v>1</v>
      </c>
      <c r="E506" s="3">
        <v>12552280</v>
      </c>
      <c r="F506" s="3">
        <v>3029177</v>
      </c>
      <c r="G506" s="3">
        <v>1120892</v>
      </c>
      <c r="H506" s="3">
        <v>1222266</v>
      </c>
      <c r="I506" s="3">
        <v>888900</v>
      </c>
      <c r="J506" s="3">
        <v>2111166</v>
      </c>
    </row>
    <row r="507" spans="1:10" x14ac:dyDescent="0.25">
      <c r="A507">
        <v>551</v>
      </c>
      <c r="B507" s="2" t="s">
        <v>4</v>
      </c>
      <c r="C507">
        <v>293</v>
      </c>
      <c r="D507">
        <v>-1</v>
      </c>
      <c r="E507" s="3">
        <v>2607914</v>
      </c>
      <c r="F507" s="3">
        <v>821384</v>
      </c>
      <c r="G507" s="3">
        <v>-60247</v>
      </c>
      <c r="H507" s="3">
        <v>917911</v>
      </c>
      <c r="I507" s="3">
        <v>1231660</v>
      </c>
      <c r="J507" s="3">
        <v>2149571</v>
      </c>
    </row>
    <row r="508" spans="1:10" x14ac:dyDescent="0.25">
      <c r="A508">
        <v>41</v>
      </c>
      <c r="B508" s="2" t="s">
        <v>4</v>
      </c>
      <c r="C508">
        <v>291</v>
      </c>
      <c r="D508">
        <v>1</v>
      </c>
      <c r="E508" s="3">
        <v>28003884</v>
      </c>
      <c r="F508" s="3">
        <v>2486291</v>
      </c>
      <c r="G508" s="3">
        <v>367457</v>
      </c>
      <c r="H508" s="3">
        <v>1158833</v>
      </c>
      <c r="I508" s="3">
        <v>994921</v>
      </c>
      <c r="J508" s="3">
        <v>2153754</v>
      </c>
    </row>
    <row r="509" spans="1:10" x14ac:dyDescent="0.25">
      <c r="A509">
        <v>258</v>
      </c>
      <c r="B509" s="2" t="s">
        <v>4</v>
      </c>
      <c r="C509">
        <v>292</v>
      </c>
      <c r="D509">
        <v>1</v>
      </c>
      <c r="E509" s="3">
        <v>4134701</v>
      </c>
      <c r="F509" s="3">
        <v>2155646</v>
      </c>
      <c r="G509" s="3">
        <v>708491</v>
      </c>
      <c r="H509" s="3">
        <v>883357</v>
      </c>
      <c r="I509" s="3">
        <v>1293467</v>
      </c>
      <c r="J509" s="3">
        <v>2176824</v>
      </c>
    </row>
    <row r="510" spans="1:10" x14ac:dyDescent="0.25">
      <c r="A510">
        <v>250</v>
      </c>
      <c r="B510" s="2" t="s">
        <v>4</v>
      </c>
      <c r="C510">
        <v>292</v>
      </c>
      <c r="D510">
        <v>1</v>
      </c>
      <c r="E510" s="3">
        <v>12559152</v>
      </c>
      <c r="F510" s="3">
        <v>1826197</v>
      </c>
      <c r="G510" s="3">
        <v>428202</v>
      </c>
      <c r="H510" s="3">
        <v>1154020</v>
      </c>
      <c r="I510" s="3">
        <v>1028846</v>
      </c>
      <c r="J510" s="3">
        <v>2182866</v>
      </c>
    </row>
    <row r="511" spans="1:10" x14ac:dyDescent="0.25">
      <c r="A511">
        <v>267</v>
      </c>
      <c r="B511" s="2" t="s">
        <v>4</v>
      </c>
      <c r="C511">
        <v>292</v>
      </c>
      <c r="D511">
        <v>1</v>
      </c>
      <c r="E511" s="3">
        <v>15659298</v>
      </c>
      <c r="F511" s="3">
        <v>5497743</v>
      </c>
      <c r="G511" s="3">
        <v>4498739</v>
      </c>
      <c r="H511" s="3">
        <v>1020680</v>
      </c>
      <c r="I511" s="3">
        <v>1245336</v>
      </c>
      <c r="J511" s="3">
        <v>2266016</v>
      </c>
    </row>
    <row r="512" spans="1:10" x14ac:dyDescent="0.25">
      <c r="A512">
        <v>415</v>
      </c>
      <c r="B512" s="2" t="s">
        <v>4</v>
      </c>
      <c r="C512">
        <v>295</v>
      </c>
      <c r="D512">
        <v>1</v>
      </c>
      <c r="E512" s="3">
        <v>4621656</v>
      </c>
      <c r="F512" s="3">
        <v>1638551</v>
      </c>
      <c r="G512" s="3">
        <v>207329</v>
      </c>
      <c r="H512" s="3">
        <v>2037775</v>
      </c>
      <c r="I512" s="3">
        <v>286132</v>
      </c>
      <c r="J512" s="3">
        <v>2323907</v>
      </c>
    </row>
    <row r="513" spans="1:10" x14ac:dyDescent="0.25">
      <c r="A513">
        <v>577</v>
      </c>
      <c r="B513" s="2" t="s">
        <v>4</v>
      </c>
      <c r="C513">
        <v>295</v>
      </c>
      <c r="D513">
        <v>-1</v>
      </c>
      <c r="E513" s="3">
        <v>6160227</v>
      </c>
      <c r="F513" s="3">
        <v>1639414</v>
      </c>
      <c r="G513" s="3">
        <v>-967304</v>
      </c>
      <c r="H513" s="3">
        <v>1864038</v>
      </c>
      <c r="I513" s="3">
        <v>553509</v>
      </c>
      <c r="J513" s="3">
        <v>2417547</v>
      </c>
    </row>
    <row r="514" spans="1:10" x14ac:dyDescent="0.25">
      <c r="A514">
        <v>293</v>
      </c>
      <c r="B514" s="2" t="s">
        <v>4</v>
      </c>
      <c r="C514">
        <v>293</v>
      </c>
      <c r="D514">
        <v>1</v>
      </c>
      <c r="E514" s="3">
        <v>9407688</v>
      </c>
      <c r="F514" s="3">
        <v>2568048</v>
      </c>
      <c r="G514" s="3">
        <v>215794</v>
      </c>
      <c r="H514" s="3">
        <v>1667463</v>
      </c>
      <c r="I514" s="3">
        <v>954823</v>
      </c>
      <c r="J514" s="3">
        <v>2622286</v>
      </c>
    </row>
    <row r="515" spans="1:10" x14ac:dyDescent="0.25">
      <c r="A515">
        <v>260</v>
      </c>
      <c r="B515" s="2" t="s">
        <v>4</v>
      </c>
      <c r="C515">
        <v>292</v>
      </c>
      <c r="D515">
        <v>1</v>
      </c>
      <c r="E515" s="3">
        <v>7243477</v>
      </c>
      <c r="F515" s="3">
        <v>3467404</v>
      </c>
      <c r="G515" s="3">
        <v>761236</v>
      </c>
      <c r="H515" s="3">
        <v>2481943</v>
      </c>
      <c r="I515" s="3">
        <v>229104</v>
      </c>
      <c r="J515" s="3">
        <v>2711047</v>
      </c>
    </row>
    <row r="516" spans="1:10" x14ac:dyDescent="0.25">
      <c r="A516">
        <v>419</v>
      </c>
      <c r="B516" s="2" t="s">
        <v>4</v>
      </c>
      <c r="C516">
        <v>295</v>
      </c>
      <c r="D516">
        <v>1</v>
      </c>
      <c r="E516" s="3">
        <v>31702948</v>
      </c>
      <c r="F516" s="3">
        <v>2823176</v>
      </c>
      <c r="G516" s="3">
        <v>256788</v>
      </c>
      <c r="H516" s="3">
        <v>2221204</v>
      </c>
      <c r="I516" s="3">
        <v>506108</v>
      </c>
      <c r="J516" s="3">
        <v>2727312</v>
      </c>
    </row>
    <row r="517" spans="1:10" x14ac:dyDescent="0.25">
      <c r="A517">
        <v>455</v>
      </c>
      <c r="B517" s="2" t="s">
        <v>4</v>
      </c>
      <c r="C517">
        <v>297</v>
      </c>
      <c r="D517">
        <v>1</v>
      </c>
      <c r="E517" s="3">
        <v>11684160</v>
      </c>
      <c r="F517" s="3">
        <v>3124378</v>
      </c>
      <c r="G517" s="3">
        <v>230100</v>
      </c>
      <c r="H517" s="3">
        <v>2648078</v>
      </c>
      <c r="I517" s="3">
        <v>239029</v>
      </c>
      <c r="J517" s="3">
        <v>2887107</v>
      </c>
    </row>
    <row r="518" spans="1:10" x14ac:dyDescent="0.25">
      <c r="A518">
        <v>463</v>
      </c>
      <c r="B518" s="2" t="s">
        <v>4</v>
      </c>
      <c r="C518">
        <v>291</v>
      </c>
      <c r="D518">
        <v>-1</v>
      </c>
      <c r="E518" s="3">
        <v>12263593</v>
      </c>
      <c r="F518" s="3">
        <v>1334993</v>
      </c>
      <c r="G518" s="3">
        <v>-3485361</v>
      </c>
      <c r="H518" s="3">
        <v>1530870</v>
      </c>
      <c r="I518" s="3">
        <v>1528779</v>
      </c>
      <c r="J518" s="3">
        <v>3059649</v>
      </c>
    </row>
    <row r="519" spans="1:10" x14ac:dyDescent="0.25">
      <c r="A519">
        <v>38</v>
      </c>
      <c r="B519" s="2" t="s">
        <v>4</v>
      </c>
      <c r="C519">
        <v>291</v>
      </c>
      <c r="D519">
        <v>1</v>
      </c>
      <c r="E519" s="3">
        <v>12143962</v>
      </c>
      <c r="F519" s="3">
        <v>3287891</v>
      </c>
      <c r="G519" s="3">
        <v>263560</v>
      </c>
      <c r="H519" s="3">
        <v>1810264</v>
      </c>
      <c r="I519" s="3">
        <v>1266248</v>
      </c>
      <c r="J519" s="3">
        <v>3076512</v>
      </c>
    </row>
    <row r="520" spans="1:10" x14ac:dyDescent="0.25">
      <c r="A520">
        <v>424</v>
      </c>
      <c r="B520" s="2" t="s">
        <v>4</v>
      </c>
      <c r="C520">
        <v>295</v>
      </c>
      <c r="D520">
        <v>1</v>
      </c>
      <c r="E520" s="3">
        <v>13205471</v>
      </c>
      <c r="F520" s="3">
        <v>3113955</v>
      </c>
      <c r="G520" s="3">
        <v>482739</v>
      </c>
      <c r="H520" s="3">
        <v>2215926</v>
      </c>
      <c r="I520" s="3">
        <v>1142867</v>
      </c>
      <c r="J520" s="3">
        <v>3358793</v>
      </c>
    </row>
    <row r="521" spans="1:10" x14ac:dyDescent="0.25">
      <c r="A521">
        <v>263</v>
      </c>
      <c r="B521" s="2" t="s">
        <v>4</v>
      </c>
      <c r="C521">
        <v>292</v>
      </c>
      <c r="D521">
        <v>1</v>
      </c>
      <c r="E521" s="3">
        <v>23465445</v>
      </c>
      <c r="F521" s="3">
        <v>4442674</v>
      </c>
      <c r="G521" s="3">
        <v>1301135</v>
      </c>
      <c r="H521" s="3">
        <v>2627000</v>
      </c>
      <c r="I521" s="3">
        <v>844984</v>
      </c>
      <c r="J521" s="3">
        <v>3471984</v>
      </c>
    </row>
    <row r="522" spans="1:10" x14ac:dyDescent="0.25">
      <c r="A522">
        <v>326</v>
      </c>
      <c r="B522" s="2" t="s">
        <v>4</v>
      </c>
      <c r="C522">
        <v>294</v>
      </c>
      <c r="D522">
        <v>1</v>
      </c>
      <c r="E522" s="3">
        <v>20817301</v>
      </c>
      <c r="F522" s="3">
        <v>5055467</v>
      </c>
      <c r="G522" s="3">
        <v>2840337</v>
      </c>
      <c r="H522" s="3">
        <v>2786596</v>
      </c>
      <c r="I522" s="3">
        <v>983469</v>
      </c>
      <c r="J522" s="3">
        <v>3770065</v>
      </c>
    </row>
    <row r="523" spans="1:10" x14ac:dyDescent="0.25">
      <c r="A523">
        <v>315</v>
      </c>
      <c r="B523" s="2" t="s">
        <v>4</v>
      </c>
      <c r="C523">
        <v>294</v>
      </c>
      <c r="D523">
        <v>1</v>
      </c>
      <c r="E523" s="3">
        <v>9548430</v>
      </c>
      <c r="F523" s="3">
        <v>4191330</v>
      </c>
      <c r="G523" s="3">
        <v>281518</v>
      </c>
      <c r="H523" s="3">
        <v>3224358</v>
      </c>
      <c r="I523" s="3">
        <v>582387</v>
      </c>
      <c r="J523" s="3">
        <v>3806745</v>
      </c>
    </row>
    <row r="524" spans="1:10" x14ac:dyDescent="0.25">
      <c r="A524">
        <v>204</v>
      </c>
      <c r="B524" s="2" t="s">
        <v>4</v>
      </c>
      <c r="C524">
        <v>292</v>
      </c>
      <c r="D524">
        <v>1</v>
      </c>
      <c r="E524" s="3">
        <v>2748324</v>
      </c>
      <c r="F524" s="3">
        <v>1069342</v>
      </c>
      <c r="G524" s="3">
        <v>68944</v>
      </c>
      <c r="H524" s="3">
        <v>1663248</v>
      </c>
      <c r="I524" s="3">
        <v>2215263</v>
      </c>
      <c r="J524" s="3">
        <v>3878511</v>
      </c>
    </row>
    <row r="525" spans="1:10" x14ac:dyDescent="0.25">
      <c r="A525">
        <v>464</v>
      </c>
      <c r="B525" s="2" t="s">
        <v>4</v>
      </c>
      <c r="C525">
        <v>291</v>
      </c>
      <c r="D525">
        <v>-1</v>
      </c>
      <c r="E525" s="3">
        <v>12857067</v>
      </c>
      <c r="F525" s="3">
        <v>1201653</v>
      </c>
      <c r="G525" s="3">
        <v>-2287094</v>
      </c>
      <c r="H525" s="3">
        <v>2274779</v>
      </c>
      <c r="I525" s="3">
        <v>1634900</v>
      </c>
      <c r="J525" s="3">
        <v>3909679</v>
      </c>
    </row>
    <row r="526" spans="1:10" x14ac:dyDescent="0.25">
      <c r="A526">
        <v>48</v>
      </c>
      <c r="B526" s="2" t="s">
        <v>4</v>
      </c>
      <c r="C526">
        <v>291</v>
      </c>
      <c r="D526">
        <v>1</v>
      </c>
      <c r="E526" s="3">
        <v>13952898</v>
      </c>
      <c r="F526" s="3">
        <v>4973943</v>
      </c>
      <c r="G526" s="3">
        <v>975669</v>
      </c>
      <c r="H526" s="3">
        <v>3102436</v>
      </c>
      <c r="I526" s="3">
        <v>996249</v>
      </c>
      <c r="J526" s="3">
        <v>4098685</v>
      </c>
    </row>
    <row r="527" spans="1:10" x14ac:dyDescent="0.25">
      <c r="A527">
        <v>428</v>
      </c>
      <c r="B527" s="2" t="s">
        <v>4</v>
      </c>
      <c r="C527">
        <v>295</v>
      </c>
      <c r="D527">
        <v>1</v>
      </c>
      <c r="E527" s="3">
        <v>10437994</v>
      </c>
      <c r="F527" s="3">
        <v>5117639</v>
      </c>
      <c r="G527" s="3">
        <v>643398</v>
      </c>
      <c r="H527" s="3">
        <v>4196076</v>
      </c>
      <c r="I527" s="3">
        <v>174467</v>
      </c>
      <c r="J527" s="3">
        <v>4370543</v>
      </c>
    </row>
    <row r="528" spans="1:10" x14ac:dyDescent="0.25">
      <c r="A528">
        <v>325</v>
      </c>
      <c r="B528" s="2" t="s">
        <v>4</v>
      </c>
      <c r="C528">
        <v>294</v>
      </c>
      <c r="D528">
        <v>1</v>
      </c>
      <c r="E528" s="3">
        <v>47563234</v>
      </c>
      <c r="F528" s="3">
        <v>3434210</v>
      </c>
      <c r="G528" s="3">
        <v>2111498</v>
      </c>
      <c r="H528" s="3">
        <v>1705636</v>
      </c>
      <c r="I528" s="3">
        <v>2839308</v>
      </c>
      <c r="J528" s="3">
        <v>4544944</v>
      </c>
    </row>
    <row r="529" spans="1:10" x14ac:dyDescent="0.25">
      <c r="A529">
        <v>457</v>
      </c>
      <c r="B529" s="2" t="s">
        <v>4</v>
      </c>
      <c r="C529">
        <v>297</v>
      </c>
      <c r="D529">
        <v>1</v>
      </c>
      <c r="E529" s="3">
        <v>23750813</v>
      </c>
      <c r="F529" s="3">
        <v>6323906</v>
      </c>
      <c r="G529" s="3">
        <v>772323</v>
      </c>
      <c r="H529" s="3">
        <v>3680608</v>
      </c>
      <c r="I529" s="3">
        <v>1232324</v>
      </c>
      <c r="J529" s="3">
        <v>4912932</v>
      </c>
    </row>
    <row r="530" spans="1:10" x14ac:dyDescent="0.25">
      <c r="A530">
        <v>16</v>
      </c>
      <c r="B530" s="2" t="s">
        <v>4</v>
      </c>
      <c r="C530">
        <v>291</v>
      </c>
      <c r="D530">
        <v>1</v>
      </c>
      <c r="E530" s="3">
        <v>18609540</v>
      </c>
      <c r="F530" s="3">
        <v>3825765</v>
      </c>
      <c r="G530" s="3">
        <v>23534</v>
      </c>
      <c r="H530" s="3">
        <v>3172575</v>
      </c>
      <c r="I530" s="3">
        <v>2833665</v>
      </c>
      <c r="J530" s="3">
        <v>6006240</v>
      </c>
    </row>
    <row r="531" spans="1:10" x14ac:dyDescent="0.25">
      <c r="A531">
        <v>51</v>
      </c>
      <c r="B531" s="2" t="s">
        <v>4</v>
      </c>
      <c r="C531">
        <v>291</v>
      </c>
      <c r="D531">
        <v>1</v>
      </c>
      <c r="E531" s="3">
        <v>13920401</v>
      </c>
      <c r="F531" s="3">
        <v>7042024</v>
      </c>
      <c r="G531" s="3">
        <v>1844188</v>
      </c>
      <c r="H531" s="3">
        <v>3237038</v>
      </c>
      <c r="I531" s="3">
        <v>3027385</v>
      </c>
      <c r="J531" s="3">
        <v>6264423</v>
      </c>
    </row>
    <row r="532" spans="1:10" x14ac:dyDescent="0.25">
      <c r="A532">
        <v>629</v>
      </c>
      <c r="B532" s="2" t="s">
        <v>4</v>
      </c>
      <c r="C532">
        <v>297</v>
      </c>
      <c r="D532">
        <v>-1</v>
      </c>
      <c r="E532" s="3">
        <v>23450906</v>
      </c>
      <c r="F532" s="3">
        <v>5953894</v>
      </c>
      <c r="G532" s="3">
        <v>-1944566</v>
      </c>
      <c r="H532" s="3">
        <v>5541061</v>
      </c>
      <c r="I532" s="3">
        <v>2253900</v>
      </c>
      <c r="J532" s="3">
        <v>7794961</v>
      </c>
    </row>
    <row r="533" spans="1:10" x14ac:dyDescent="0.25">
      <c r="A533">
        <v>40</v>
      </c>
      <c r="B533" s="2" t="s">
        <v>4</v>
      </c>
      <c r="C533">
        <v>291</v>
      </c>
      <c r="D533">
        <v>1</v>
      </c>
      <c r="E533" s="3">
        <v>31695977</v>
      </c>
      <c r="F533" s="3">
        <v>8151630</v>
      </c>
      <c r="G533" s="3">
        <v>364403</v>
      </c>
      <c r="H533" s="3">
        <v>7249120</v>
      </c>
      <c r="I533" s="3">
        <v>1338445</v>
      </c>
      <c r="J533" s="3">
        <v>8587565</v>
      </c>
    </row>
    <row r="534" spans="1:10" x14ac:dyDescent="0.25">
      <c r="A534">
        <v>465</v>
      </c>
      <c r="B534" s="2" t="s">
        <v>4</v>
      </c>
      <c r="C534">
        <v>291</v>
      </c>
      <c r="D534">
        <v>-1</v>
      </c>
      <c r="E534" s="3">
        <v>35795459</v>
      </c>
      <c r="F534" s="3">
        <v>17329549</v>
      </c>
      <c r="G534" s="3">
        <v>-838578</v>
      </c>
      <c r="H534" s="3">
        <v>5496714</v>
      </c>
      <c r="I534" s="3">
        <v>13777236</v>
      </c>
      <c r="J534" s="3">
        <v>19273950</v>
      </c>
    </row>
    <row r="535" spans="1:10" x14ac:dyDescent="0.25">
      <c r="A535">
        <v>460</v>
      </c>
      <c r="B535" s="2" t="s">
        <v>4</v>
      </c>
      <c r="C535">
        <v>291</v>
      </c>
      <c r="D535">
        <v>-1</v>
      </c>
      <c r="E535" s="3">
        <v>144636460</v>
      </c>
      <c r="F535" s="3">
        <v>13085873</v>
      </c>
      <c r="G535" s="3">
        <v>-9782646</v>
      </c>
      <c r="H535" s="3">
        <v>14278099</v>
      </c>
      <c r="I535" s="3">
        <v>13077707</v>
      </c>
      <c r="J535" s="3">
        <v>27355806</v>
      </c>
    </row>
  </sheetData>
  <sortState ref="A2:J535">
    <sortCondition ref="J2:J535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3"/>
  <sheetViews>
    <sheetView workbookViewId="0">
      <pane xSplit="4" ySplit="1" topLeftCell="E353" activePane="bottomRight" state="frozen"/>
      <selection pane="topRight" activeCell="E1" sqref="E1"/>
      <selection pane="bottomLeft" activeCell="A2" sqref="A2"/>
      <selection pane="bottomRight" activeCell="A442" sqref="A442:XFD442"/>
    </sheetView>
  </sheetViews>
  <sheetFormatPr defaultRowHeight="15" x14ac:dyDescent="0.25"/>
  <cols>
    <col min="1" max="1" width="4" bestFit="1" customWidth="1"/>
    <col min="2" max="2" width="5.5703125" bestFit="1" customWidth="1"/>
    <col min="3" max="3" width="6.140625" bestFit="1" customWidth="1"/>
    <col min="4" max="4" width="5.85546875" bestFit="1" customWidth="1"/>
    <col min="5" max="5" width="10.85546875" bestFit="1" customWidth="1"/>
    <col min="6" max="8" width="9.85546875" bestFit="1" customWidth="1"/>
    <col min="10" max="10" width="9.85546875" bestFit="1" customWidth="1"/>
  </cols>
  <sheetData>
    <row r="1" spans="1:10" x14ac:dyDescent="0.25">
      <c r="A1" s="9" t="s">
        <v>0</v>
      </c>
      <c r="B1" s="17" t="s">
        <v>2</v>
      </c>
      <c r="C1" s="9" t="s">
        <v>20</v>
      </c>
      <c r="D1" s="9" t="s">
        <v>21</v>
      </c>
      <c r="E1" s="9" t="s">
        <v>31</v>
      </c>
      <c r="F1" s="9" t="s">
        <v>24</v>
      </c>
      <c r="G1" s="9" t="s">
        <v>28</v>
      </c>
      <c r="H1" s="9" t="s">
        <v>32</v>
      </c>
      <c r="I1" s="9" t="s">
        <v>33</v>
      </c>
      <c r="J1" s="9" t="s">
        <v>34</v>
      </c>
    </row>
    <row r="2" spans="1:10" x14ac:dyDescent="0.25">
      <c r="A2">
        <v>84</v>
      </c>
      <c r="B2" s="2" t="s">
        <v>4</v>
      </c>
      <c r="C2">
        <v>292</v>
      </c>
      <c r="D2">
        <v>1</v>
      </c>
      <c r="E2" s="3">
        <v>7469</v>
      </c>
      <c r="F2" s="3">
        <v>1792</v>
      </c>
      <c r="G2" s="3">
        <v>1394</v>
      </c>
      <c r="H2" s="3">
        <v>100</v>
      </c>
      <c r="I2" s="3">
        <v>0</v>
      </c>
      <c r="J2" s="3">
        <v>100</v>
      </c>
    </row>
    <row r="3" spans="1:10" x14ac:dyDescent="0.25">
      <c r="A3">
        <v>108</v>
      </c>
      <c r="B3" s="2" t="s">
        <v>4</v>
      </c>
      <c r="C3">
        <v>292</v>
      </c>
      <c r="D3">
        <v>1</v>
      </c>
      <c r="E3" s="3">
        <v>65226</v>
      </c>
      <c r="F3" s="3">
        <v>3917</v>
      </c>
      <c r="G3" s="3">
        <v>3519</v>
      </c>
      <c r="H3" s="3">
        <v>0</v>
      </c>
      <c r="I3" s="3">
        <v>133</v>
      </c>
      <c r="J3" s="3">
        <v>133</v>
      </c>
    </row>
    <row r="4" spans="1:10" x14ac:dyDescent="0.25">
      <c r="A4">
        <v>93</v>
      </c>
      <c r="B4" s="2" t="s">
        <v>4</v>
      </c>
      <c r="C4">
        <v>292</v>
      </c>
      <c r="D4">
        <v>1</v>
      </c>
      <c r="E4" s="3">
        <v>8464</v>
      </c>
      <c r="F4" s="3">
        <v>2456</v>
      </c>
      <c r="G4" s="3">
        <v>2025</v>
      </c>
      <c r="H4" s="3">
        <v>0</v>
      </c>
      <c r="I4" s="3">
        <v>232</v>
      </c>
      <c r="J4" s="3">
        <v>232</v>
      </c>
    </row>
    <row r="5" spans="1:10" x14ac:dyDescent="0.25">
      <c r="A5">
        <v>78</v>
      </c>
      <c r="B5" s="2" t="s">
        <v>4</v>
      </c>
      <c r="C5">
        <v>292</v>
      </c>
      <c r="D5">
        <v>1</v>
      </c>
      <c r="E5" s="3">
        <v>24066</v>
      </c>
      <c r="F5" s="3">
        <v>66</v>
      </c>
      <c r="G5" s="3">
        <v>896</v>
      </c>
      <c r="H5" s="3">
        <v>0</v>
      </c>
      <c r="I5" s="3">
        <v>299</v>
      </c>
      <c r="J5" s="3">
        <v>299</v>
      </c>
    </row>
    <row r="6" spans="1:10" x14ac:dyDescent="0.25">
      <c r="A6">
        <v>71</v>
      </c>
      <c r="B6" s="2" t="s">
        <v>4</v>
      </c>
      <c r="C6">
        <v>292</v>
      </c>
      <c r="D6">
        <v>1</v>
      </c>
      <c r="E6" s="3">
        <v>53077</v>
      </c>
      <c r="F6" s="3">
        <v>-133</v>
      </c>
      <c r="G6" s="3">
        <v>465</v>
      </c>
      <c r="H6" s="3">
        <v>0</v>
      </c>
      <c r="I6" s="3">
        <v>332</v>
      </c>
      <c r="J6" s="3">
        <v>332</v>
      </c>
    </row>
    <row r="7" spans="1:10" x14ac:dyDescent="0.25">
      <c r="A7">
        <v>87</v>
      </c>
      <c r="B7" s="2" t="s">
        <v>4</v>
      </c>
      <c r="C7">
        <v>292</v>
      </c>
      <c r="D7">
        <v>1</v>
      </c>
      <c r="E7" s="3">
        <v>21344</v>
      </c>
      <c r="F7" s="3">
        <v>1992</v>
      </c>
      <c r="G7" s="3">
        <v>1527</v>
      </c>
      <c r="H7" s="3">
        <v>0</v>
      </c>
      <c r="I7" s="3">
        <v>365</v>
      </c>
      <c r="J7" s="3">
        <v>365</v>
      </c>
    </row>
    <row r="8" spans="1:10" x14ac:dyDescent="0.25">
      <c r="A8">
        <v>74</v>
      </c>
      <c r="B8" s="2" t="s">
        <v>4</v>
      </c>
      <c r="C8">
        <v>292</v>
      </c>
      <c r="D8">
        <v>1</v>
      </c>
      <c r="E8" s="3">
        <v>51019</v>
      </c>
      <c r="F8" s="3">
        <v>2025</v>
      </c>
      <c r="G8" s="3">
        <v>697</v>
      </c>
      <c r="H8" s="3">
        <v>730</v>
      </c>
      <c r="I8" s="3">
        <v>0</v>
      </c>
      <c r="J8" s="3">
        <v>730</v>
      </c>
    </row>
    <row r="9" spans="1:10" x14ac:dyDescent="0.25">
      <c r="A9">
        <v>392</v>
      </c>
      <c r="B9" s="2" t="s">
        <v>4</v>
      </c>
      <c r="C9">
        <v>295</v>
      </c>
      <c r="D9">
        <v>1</v>
      </c>
      <c r="E9" s="3">
        <v>520315</v>
      </c>
      <c r="F9" s="3">
        <v>76744</v>
      </c>
      <c r="G9" s="3">
        <v>66122</v>
      </c>
      <c r="H9" s="3">
        <v>365</v>
      </c>
      <c r="I9" s="3">
        <v>730</v>
      </c>
      <c r="J9" s="3">
        <v>1095</v>
      </c>
    </row>
    <row r="10" spans="1:10" x14ac:dyDescent="0.25">
      <c r="A10">
        <v>362</v>
      </c>
      <c r="B10" s="2" t="s">
        <v>4</v>
      </c>
      <c r="C10">
        <v>295</v>
      </c>
      <c r="D10">
        <v>1</v>
      </c>
      <c r="E10" s="3">
        <v>608843</v>
      </c>
      <c r="F10" s="3">
        <v>19418</v>
      </c>
      <c r="G10" s="3">
        <v>14771</v>
      </c>
      <c r="H10" s="3">
        <v>863</v>
      </c>
      <c r="I10" s="3">
        <v>398</v>
      </c>
      <c r="J10" s="3">
        <v>1261</v>
      </c>
    </row>
    <row r="11" spans="1:10" x14ac:dyDescent="0.25">
      <c r="A11">
        <v>63</v>
      </c>
      <c r="B11" s="2" t="s">
        <v>4</v>
      </c>
      <c r="C11">
        <v>292</v>
      </c>
      <c r="D11">
        <v>1</v>
      </c>
      <c r="E11" s="3">
        <v>31003</v>
      </c>
      <c r="F11" s="3">
        <v>2656</v>
      </c>
      <c r="G11" s="3">
        <v>232</v>
      </c>
      <c r="H11" s="3">
        <v>0</v>
      </c>
      <c r="I11" s="3">
        <v>1859</v>
      </c>
      <c r="J11" s="3">
        <v>1859</v>
      </c>
    </row>
    <row r="12" spans="1:10" x14ac:dyDescent="0.25">
      <c r="A12">
        <v>286</v>
      </c>
      <c r="B12" s="2" t="s">
        <v>4</v>
      </c>
      <c r="C12">
        <v>293</v>
      </c>
      <c r="D12">
        <v>1</v>
      </c>
      <c r="E12" s="3">
        <v>143365</v>
      </c>
      <c r="F12" s="3">
        <v>26920</v>
      </c>
      <c r="G12" s="3">
        <v>24032</v>
      </c>
      <c r="H12" s="3">
        <v>1726</v>
      </c>
      <c r="I12" s="3">
        <v>299</v>
      </c>
      <c r="J12" s="3">
        <v>2025</v>
      </c>
    </row>
    <row r="13" spans="1:10" x14ac:dyDescent="0.25">
      <c r="A13">
        <v>185</v>
      </c>
      <c r="B13" s="2" t="s">
        <v>4</v>
      </c>
      <c r="C13">
        <v>292</v>
      </c>
      <c r="D13">
        <v>1</v>
      </c>
      <c r="E13" s="3">
        <v>177487</v>
      </c>
      <c r="F13" s="3">
        <v>41160</v>
      </c>
      <c r="G13" s="3">
        <v>39036</v>
      </c>
      <c r="H13" s="3">
        <v>0</v>
      </c>
      <c r="I13" s="3">
        <v>2124</v>
      </c>
      <c r="J13" s="3">
        <v>2124</v>
      </c>
    </row>
    <row r="14" spans="1:10" x14ac:dyDescent="0.25">
      <c r="A14">
        <v>310</v>
      </c>
      <c r="B14" s="2" t="s">
        <v>4</v>
      </c>
      <c r="C14">
        <v>294</v>
      </c>
      <c r="D14">
        <v>1</v>
      </c>
      <c r="E14" s="3">
        <v>630983</v>
      </c>
      <c r="F14" s="3">
        <v>111731</v>
      </c>
      <c r="G14" s="3">
        <v>103266</v>
      </c>
      <c r="H14" s="3">
        <v>2124</v>
      </c>
      <c r="I14" s="3">
        <v>0</v>
      </c>
      <c r="J14" s="3">
        <v>2124</v>
      </c>
    </row>
    <row r="15" spans="1:10" x14ac:dyDescent="0.25">
      <c r="A15">
        <v>68</v>
      </c>
      <c r="B15" s="2" t="s">
        <v>4</v>
      </c>
      <c r="C15">
        <v>292</v>
      </c>
      <c r="D15">
        <v>1</v>
      </c>
      <c r="E15" s="3">
        <v>12813</v>
      </c>
      <c r="F15" s="3">
        <v>3187</v>
      </c>
      <c r="G15" s="3">
        <v>365</v>
      </c>
      <c r="H15" s="3">
        <v>1228</v>
      </c>
      <c r="I15" s="3">
        <v>929</v>
      </c>
      <c r="J15" s="3">
        <v>2157</v>
      </c>
    </row>
    <row r="16" spans="1:10" x14ac:dyDescent="0.25">
      <c r="A16">
        <v>132</v>
      </c>
      <c r="B16" s="2" t="s">
        <v>4</v>
      </c>
      <c r="C16">
        <v>292</v>
      </c>
      <c r="D16">
        <v>1</v>
      </c>
      <c r="E16" s="3">
        <v>62239</v>
      </c>
      <c r="F16" s="3">
        <v>10456</v>
      </c>
      <c r="G16" s="3">
        <v>7801</v>
      </c>
      <c r="H16" s="3">
        <v>0</v>
      </c>
      <c r="I16" s="3">
        <v>2423</v>
      </c>
      <c r="J16" s="3">
        <v>2423</v>
      </c>
    </row>
    <row r="17" spans="1:10" x14ac:dyDescent="0.25">
      <c r="A17">
        <v>25</v>
      </c>
      <c r="B17" s="2" t="s">
        <v>4</v>
      </c>
      <c r="C17">
        <v>291</v>
      </c>
      <c r="D17">
        <v>1</v>
      </c>
      <c r="E17" s="3">
        <v>199097</v>
      </c>
      <c r="F17" s="3">
        <v>106187</v>
      </c>
      <c r="G17" s="3">
        <v>102802</v>
      </c>
      <c r="H17" s="3">
        <v>0</v>
      </c>
      <c r="I17" s="3">
        <v>2722</v>
      </c>
      <c r="J17" s="3">
        <v>2722</v>
      </c>
    </row>
    <row r="18" spans="1:10" x14ac:dyDescent="0.25">
      <c r="A18">
        <v>377</v>
      </c>
      <c r="B18" s="2" t="s">
        <v>4</v>
      </c>
      <c r="C18">
        <v>295</v>
      </c>
      <c r="D18">
        <v>1</v>
      </c>
      <c r="E18" s="3">
        <v>126900</v>
      </c>
      <c r="F18" s="3">
        <v>31169</v>
      </c>
      <c r="G18" s="3">
        <v>26821</v>
      </c>
      <c r="H18" s="3">
        <v>2855</v>
      </c>
      <c r="I18" s="3">
        <v>0</v>
      </c>
      <c r="J18" s="3">
        <v>2855</v>
      </c>
    </row>
    <row r="19" spans="1:10" x14ac:dyDescent="0.25">
      <c r="A19">
        <v>131</v>
      </c>
      <c r="B19" s="2" t="s">
        <v>4</v>
      </c>
      <c r="C19">
        <v>292</v>
      </c>
      <c r="D19">
        <v>1</v>
      </c>
      <c r="E19" s="3">
        <v>26556</v>
      </c>
      <c r="F19" s="3">
        <v>6141</v>
      </c>
      <c r="G19" s="3">
        <v>7734</v>
      </c>
      <c r="H19" s="3">
        <v>2888</v>
      </c>
      <c r="I19" s="3">
        <v>0</v>
      </c>
      <c r="J19" s="3">
        <v>2888</v>
      </c>
    </row>
    <row r="20" spans="1:10" x14ac:dyDescent="0.25">
      <c r="A20">
        <v>450</v>
      </c>
      <c r="B20" s="2" t="s">
        <v>4</v>
      </c>
      <c r="C20">
        <v>297</v>
      </c>
      <c r="D20">
        <v>1</v>
      </c>
      <c r="E20" s="3">
        <v>32762</v>
      </c>
      <c r="F20" s="3">
        <v>11950</v>
      </c>
      <c r="G20" s="3">
        <v>8332</v>
      </c>
      <c r="H20" s="3">
        <v>0</v>
      </c>
      <c r="I20" s="3">
        <v>3120</v>
      </c>
      <c r="J20" s="3">
        <v>3120</v>
      </c>
    </row>
    <row r="21" spans="1:10" x14ac:dyDescent="0.25">
      <c r="A21">
        <v>382</v>
      </c>
      <c r="B21" s="2" t="s">
        <v>4</v>
      </c>
      <c r="C21">
        <v>295</v>
      </c>
      <c r="D21">
        <v>1</v>
      </c>
      <c r="E21" s="3">
        <v>333267</v>
      </c>
      <c r="F21" s="3">
        <v>121755</v>
      </c>
      <c r="G21" s="3">
        <v>32895</v>
      </c>
      <c r="H21" s="3">
        <v>3386</v>
      </c>
      <c r="I21" s="3">
        <v>0</v>
      </c>
      <c r="J21" s="3">
        <v>3386</v>
      </c>
    </row>
    <row r="22" spans="1:10" x14ac:dyDescent="0.25">
      <c r="A22">
        <v>297</v>
      </c>
      <c r="B22" s="2" t="s">
        <v>4</v>
      </c>
      <c r="C22">
        <v>294</v>
      </c>
      <c r="D22">
        <v>1</v>
      </c>
      <c r="E22" s="3">
        <v>125672</v>
      </c>
      <c r="F22" s="3">
        <v>16697</v>
      </c>
      <c r="G22" s="3">
        <v>6938</v>
      </c>
      <c r="H22" s="3">
        <v>0</v>
      </c>
      <c r="I22" s="3">
        <v>3685</v>
      </c>
      <c r="J22" s="3">
        <v>3685</v>
      </c>
    </row>
    <row r="23" spans="1:10" x14ac:dyDescent="0.25">
      <c r="A23">
        <v>4</v>
      </c>
      <c r="B23" s="2" t="s">
        <v>4</v>
      </c>
      <c r="C23">
        <v>291</v>
      </c>
      <c r="D23">
        <v>1</v>
      </c>
      <c r="E23" s="3">
        <v>23568</v>
      </c>
      <c r="F23" s="3">
        <v>7070</v>
      </c>
      <c r="G23" s="3">
        <v>2788</v>
      </c>
      <c r="H23" s="3">
        <v>0</v>
      </c>
      <c r="I23" s="3">
        <v>4050</v>
      </c>
      <c r="J23" s="3">
        <v>4050</v>
      </c>
    </row>
    <row r="24" spans="1:10" x14ac:dyDescent="0.25">
      <c r="A24">
        <v>112</v>
      </c>
      <c r="B24" s="2" t="s">
        <v>4</v>
      </c>
      <c r="C24">
        <v>292</v>
      </c>
      <c r="D24">
        <v>1</v>
      </c>
      <c r="E24" s="3">
        <v>160293</v>
      </c>
      <c r="F24" s="3">
        <v>8133</v>
      </c>
      <c r="G24" s="3">
        <v>3817</v>
      </c>
      <c r="H24" s="3">
        <v>4050</v>
      </c>
      <c r="I24" s="3">
        <v>0</v>
      </c>
      <c r="J24" s="3">
        <v>4050</v>
      </c>
    </row>
    <row r="25" spans="1:10" x14ac:dyDescent="0.25">
      <c r="A25">
        <v>275</v>
      </c>
      <c r="B25" s="2" t="s">
        <v>4</v>
      </c>
      <c r="C25">
        <v>293</v>
      </c>
      <c r="D25">
        <v>1</v>
      </c>
      <c r="E25" s="3">
        <v>156941</v>
      </c>
      <c r="F25" s="3">
        <v>16995</v>
      </c>
      <c r="G25" s="3">
        <v>7004</v>
      </c>
      <c r="H25" s="3">
        <v>929</v>
      </c>
      <c r="I25" s="3">
        <v>3153</v>
      </c>
      <c r="J25" s="3">
        <v>4082</v>
      </c>
    </row>
    <row r="26" spans="1:10" x14ac:dyDescent="0.25">
      <c r="A26">
        <v>97</v>
      </c>
      <c r="B26" s="2" t="s">
        <v>4</v>
      </c>
      <c r="C26">
        <v>292</v>
      </c>
      <c r="D26">
        <v>1</v>
      </c>
      <c r="E26" s="3">
        <v>31734</v>
      </c>
      <c r="F26" s="3">
        <v>7004</v>
      </c>
      <c r="G26" s="3">
        <v>2324</v>
      </c>
      <c r="H26" s="3">
        <v>4182</v>
      </c>
      <c r="I26" s="3">
        <v>0</v>
      </c>
      <c r="J26" s="3">
        <v>4182</v>
      </c>
    </row>
    <row r="27" spans="1:10" x14ac:dyDescent="0.25">
      <c r="A27">
        <v>106</v>
      </c>
      <c r="B27" s="2" t="s">
        <v>4</v>
      </c>
      <c r="C27">
        <v>292</v>
      </c>
      <c r="D27">
        <v>1</v>
      </c>
      <c r="E27" s="3">
        <v>27451</v>
      </c>
      <c r="F27" s="3">
        <v>10390</v>
      </c>
      <c r="G27" s="3">
        <v>3319</v>
      </c>
      <c r="H27" s="3">
        <v>0</v>
      </c>
      <c r="I27" s="3">
        <v>4282</v>
      </c>
      <c r="J27" s="3">
        <v>4282</v>
      </c>
    </row>
    <row r="28" spans="1:10" x14ac:dyDescent="0.25">
      <c r="A28">
        <v>149</v>
      </c>
      <c r="B28" s="2" t="s">
        <v>4</v>
      </c>
      <c r="C28">
        <v>292</v>
      </c>
      <c r="D28">
        <v>1</v>
      </c>
      <c r="E28" s="3">
        <v>114619</v>
      </c>
      <c r="F28" s="3">
        <v>19684</v>
      </c>
      <c r="G28" s="3">
        <v>13311</v>
      </c>
      <c r="H28" s="3">
        <v>4747</v>
      </c>
      <c r="I28" s="3">
        <v>0</v>
      </c>
      <c r="J28" s="3">
        <v>4747</v>
      </c>
    </row>
    <row r="29" spans="1:10" x14ac:dyDescent="0.25">
      <c r="A29">
        <v>58</v>
      </c>
      <c r="B29" s="2" t="s">
        <v>4</v>
      </c>
      <c r="C29">
        <v>292</v>
      </c>
      <c r="D29">
        <v>1</v>
      </c>
      <c r="E29" s="3">
        <v>21476</v>
      </c>
      <c r="F29" s="3">
        <v>797</v>
      </c>
      <c r="G29" s="3">
        <v>100</v>
      </c>
      <c r="H29" s="3">
        <v>0</v>
      </c>
      <c r="I29" s="3">
        <v>5112</v>
      </c>
      <c r="J29" s="3">
        <v>5112</v>
      </c>
    </row>
    <row r="30" spans="1:10" x14ac:dyDescent="0.25">
      <c r="A30">
        <v>59</v>
      </c>
      <c r="B30" s="2" t="s">
        <v>4</v>
      </c>
      <c r="C30">
        <v>292</v>
      </c>
      <c r="D30">
        <v>1</v>
      </c>
      <c r="E30" s="3">
        <v>51251</v>
      </c>
      <c r="F30" s="3">
        <v>5809</v>
      </c>
      <c r="G30" s="3">
        <v>100</v>
      </c>
      <c r="H30" s="3">
        <v>0</v>
      </c>
      <c r="I30" s="3">
        <v>5245</v>
      </c>
      <c r="J30" s="3">
        <v>5245</v>
      </c>
    </row>
    <row r="31" spans="1:10" x14ac:dyDescent="0.25">
      <c r="A31">
        <v>367</v>
      </c>
      <c r="B31" s="2" t="s">
        <v>4</v>
      </c>
      <c r="C31">
        <v>295</v>
      </c>
      <c r="D31">
        <v>1</v>
      </c>
      <c r="E31" s="3">
        <v>29244</v>
      </c>
      <c r="F31" s="3">
        <v>26555</v>
      </c>
      <c r="G31" s="3">
        <v>21277</v>
      </c>
      <c r="H31" s="3">
        <v>0</v>
      </c>
      <c r="I31" s="3">
        <v>5245</v>
      </c>
      <c r="J31" s="3">
        <v>5245</v>
      </c>
    </row>
    <row r="32" spans="1:10" x14ac:dyDescent="0.25">
      <c r="A32">
        <v>60</v>
      </c>
      <c r="B32" s="2" t="s">
        <v>4</v>
      </c>
      <c r="C32">
        <v>292</v>
      </c>
      <c r="D32">
        <v>1</v>
      </c>
      <c r="E32" s="3">
        <v>702516</v>
      </c>
      <c r="F32" s="3">
        <v>9460</v>
      </c>
      <c r="G32" s="3">
        <v>133</v>
      </c>
      <c r="H32" s="3">
        <v>929</v>
      </c>
      <c r="I32" s="3">
        <v>4481</v>
      </c>
      <c r="J32" s="3">
        <v>5410</v>
      </c>
    </row>
    <row r="33" spans="1:10" x14ac:dyDescent="0.25">
      <c r="A33">
        <v>270</v>
      </c>
      <c r="B33" s="2" t="s">
        <v>4</v>
      </c>
      <c r="C33">
        <v>293</v>
      </c>
      <c r="D33">
        <v>1</v>
      </c>
      <c r="E33" s="3">
        <v>16331</v>
      </c>
      <c r="F33" s="3">
        <v>5942</v>
      </c>
      <c r="G33" s="3">
        <v>398</v>
      </c>
      <c r="H33" s="3">
        <v>5377</v>
      </c>
      <c r="I33" s="3">
        <v>100</v>
      </c>
      <c r="J33" s="3">
        <v>5477</v>
      </c>
    </row>
    <row r="34" spans="1:10" x14ac:dyDescent="0.25">
      <c r="A34">
        <v>64</v>
      </c>
      <c r="B34" s="2" t="s">
        <v>4</v>
      </c>
      <c r="C34">
        <v>292</v>
      </c>
      <c r="D34">
        <v>1</v>
      </c>
      <c r="E34" s="3">
        <v>3087</v>
      </c>
      <c r="F34" s="3">
        <v>-3751</v>
      </c>
      <c r="G34" s="3">
        <v>266</v>
      </c>
      <c r="H34" s="3">
        <v>0</v>
      </c>
      <c r="I34" s="3">
        <v>5577</v>
      </c>
      <c r="J34" s="3">
        <v>5577</v>
      </c>
    </row>
    <row r="35" spans="1:10" x14ac:dyDescent="0.25">
      <c r="A35">
        <v>121</v>
      </c>
      <c r="B35" s="2" t="s">
        <v>4</v>
      </c>
      <c r="C35">
        <v>292</v>
      </c>
      <c r="D35">
        <v>1</v>
      </c>
      <c r="E35" s="3">
        <v>179214</v>
      </c>
      <c r="F35" s="3">
        <v>9560</v>
      </c>
      <c r="G35" s="3">
        <v>4979</v>
      </c>
      <c r="H35" s="3">
        <v>0</v>
      </c>
      <c r="I35" s="3">
        <v>5709</v>
      </c>
      <c r="J35" s="3">
        <v>5709</v>
      </c>
    </row>
    <row r="36" spans="1:10" x14ac:dyDescent="0.25">
      <c r="A36">
        <v>109</v>
      </c>
      <c r="B36" s="2" t="s">
        <v>4</v>
      </c>
      <c r="C36">
        <v>292</v>
      </c>
      <c r="D36">
        <v>1</v>
      </c>
      <c r="E36" s="3">
        <v>10157</v>
      </c>
      <c r="F36" s="3">
        <v>-1792</v>
      </c>
      <c r="G36" s="3">
        <v>3618</v>
      </c>
      <c r="H36" s="3">
        <v>4249</v>
      </c>
      <c r="I36" s="3">
        <v>1494</v>
      </c>
      <c r="J36" s="3">
        <v>5743</v>
      </c>
    </row>
    <row r="37" spans="1:10" x14ac:dyDescent="0.25">
      <c r="A37">
        <v>66</v>
      </c>
      <c r="B37" s="2" t="s">
        <v>4</v>
      </c>
      <c r="C37">
        <v>292</v>
      </c>
      <c r="D37">
        <v>1</v>
      </c>
      <c r="E37" s="3">
        <v>67218</v>
      </c>
      <c r="F37" s="3">
        <v>6938</v>
      </c>
      <c r="G37" s="3">
        <v>332</v>
      </c>
      <c r="H37" s="3">
        <v>6041</v>
      </c>
      <c r="I37" s="3">
        <v>266</v>
      </c>
      <c r="J37" s="3">
        <v>6307</v>
      </c>
    </row>
    <row r="38" spans="1:10" x14ac:dyDescent="0.25">
      <c r="A38">
        <v>6</v>
      </c>
      <c r="B38" s="2" t="s">
        <v>4</v>
      </c>
      <c r="C38">
        <v>291</v>
      </c>
      <c r="D38">
        <v>1</v>
      </c>
      <c r="E38" s="3">
        <v>44414</v>
      </c>
      <c r="F38" s="3">
        <v>12448</v>
      </c>
      <c r="G38" s="3">
        <v>3685</v>
      </c>
      <c r="H38" s="3">
        <v>0</v>
      </c>
      <c r="I38" s="3">
        <v>6539</v>
      </c>
      <c r="J38" s="3">
        <v>6539</v>
      </c>
    </row>
    <row r="39" spans="1:10" x14ac:dyDescent="0.25">
      <c r="A39">
        <v>200</v>
      </c>
      <c r="B39" s="2" t="s">
        <v>4</v>
      </c>
      <c r="C39">
        <v>292</v>
      </c>
      <c r="D39">
        <v>1</v>
      </c>
      <c r="E39" s="3">
        <v>74986</v>
      </c>
      <c r="F39" s="3">
        <v>68313</v>
      </c>
      <c r="G39" s="3">
        <v>57094</v>
      </c>
      <c r="H39" s="3">
        <v>0</v>
      </c>
      <c r="I39" s="3">
        <v>6705</v>
      </c>
      <c r="J39" s="3">
        <v>6705</v>
      </c>
    </row>
    <row r="40" spans="1:10" x14ac:dyDescent="0.25">
      <c r="A40">
        <v>339</v>
      </c>
      <c r="B40" s="2" t="s">
        <v>4</v>
      </c>
      <c r="C40">
        <v>295</v>
      </c>
      <c r="D40">
        <v>1</v>
      </c>
      <c r="E40" s="3">
        <v>638817</v>
      </c>
      <c r="F40" s="3">
        <v>21377</v>
      </c>
      <c r="G40" s="3">
        <v>3054</v>
      </c>
      <c r="H40" s="3">
        <v>0</v>
      </c>
      <c r="I40" s="3">
        <v>6805</v>
      </c>
      <c r="J40" s="3">
        <v>6805</v>
      </c>
    </row>
    <row r="41" spans="1:10" x14ac:dyDescent="0.25">
      <c r="A41">
        <v>127</v>
      </c>
      <c r="B41" s="2" t="s">
        <v>4</v>
      </c>
      <c r="C41">
        <v>292</v>
      </c>
      <c r="D41">
        <v>1</v>
      </c>
      <c r="E41" s="3">
        <v>104893</v>
      </c>
      <c r="F41" s="3">
        <v>18223</v>
      </c>
      <c r="G41" s="3">
        <v>6572</v>
      </c>
      <c r="H41" s="3">
        <v>5676</v>
      </c>
      <c r="I41" s="3">
        <v>1826</v>
      </c>
      <c r="J41" s="3">
        <v>7502</v>
      </c>
    </row>
    <row r="42" spans="1:10" x14ac:dyDescent="0.25">
      <c r="A42">
        <v>336</v>
      </c>
      <c r="B42" s="2" t="s">
        <v>4</v>
      </c>
      <c r="C42">
        <v>295</v>
      </c>
      <c r="D42">
        <v>1</v>
      </c>
      <c r="E42" s="3">
        <v>283476</v>
      </c>
      <c r="F42" s="3">
        <v>12979</v>
      </c>
      <c r="G42" s="3">
        <v>1859</v>
      </c>
      <c r="H42" s="3">
        <v>0</v>
      </c>
      <c r="I42" s="3">
        <v>7701</v>
      </c>
      <c r="J42" s="3">
        <v>7701</v>
      </c>
    </row>
    <row r="43" spans="1:10" x14ac:dyDescent="0.25">
      <c r="A43">
        <v>331</v>
      </c>
      <c r="B43" s="2" t="s">
        <v>4</v>
      </c>
      <c r="C43">
        <v>295</v>
      </c>
      <c r="D43">
        <v>1</v>
      </c>
      <c r="E43" s="3">
        <v>100611</v>
      </c>
      <c r="F43" s="3">
        <v>9327</v>
      </c>
      <c r="G43" s="3">
        <v>564</v>
      </c>
      <c r="H43" s="3">
        <v>6506</v>
      </c>
      <c r="I43" s="3">
        <v>2091</v>
      </c>
      <c r="J43" s="3">
        <v>8597</v>
      </c>
    </row>
    <row r="44" spans="1:10" x14ac:dyDescent="0.25">
      <c r="A44">
        <v>75</v>
      </c>
      <c r="B44" s="2" t="s">
        <v>4</v>
      </c>
      <c r="C44">
        <v>292</v>
      </c>
      <c r="D44">
        <v>1</v>
      </c>
      <c r="E44" s="3">
        <v>24497</v>
      </c>
      <c r="F44" s="3">
        <v>9261</v>
      </c>
      <c r="G44" s="3">
        <v>730</v>
      </c>
      <c r="H44" s="3">
        <v>8630</v>
      </c>
      <c r="I44" s="3">
        <v>0</v>
      </c>
      <c r="J44" s="3">
        <v>8630</v>
      </c>
    </row>
    <row r="45" spans="1:10" x14ac:dyDescent="0.25">
      <c r="A45">
        <v>96</v>
      </c>
      <c r="B45" s="2" t="s">
        <v>4</v>
      </c>
      <c r="C45">
        <v>292</v>
      </c>
      <c r="D45">
        <v>1</v>
      </c>
      <c r="E45" s="3">
        <v>124909</v>
      </c>
      <c r="F45" s="3">
        <v>15004</v>
      </c>
      <c r="G45" s="3">
        <v>2224</v>
      </c>
      <c r="H45" s="3">
        <v>7435</v>
      </c>
      <c r="I45" s="3">
        <v>2589</v>
      </c>
      <c r="J45" s="3">
        <v>10024</v>
      </c>
    </row>
    <row r="46" spans="1:10" x14ac:dyDescent="0.25">
      <c r="A46">
        <v>169</v>
      </c>
      <c r="B46" s="2" t="s">
        <v>4</v>
      </c>
      <c r="C46">
        <v>292</v>
      </c>
      <c r="D46">
        <v>1</v>
      </c>
      <c r="E46" s="3">
        <v>28613</v>
      </c>
      <c r="F46" s="3">
        <v>15369</v>
      </c>
      <c r="G46" s="3">
        <v>22505</v>
      </c>
      <c r="H46" s="3">
        <v>10191</v>
      </c>
      <c r="I46" s="3">
        <v>0</v>
      </c>
      <c r="J46" s="3">
        <v>10191</v>
      </c>
    </row>
    <row r="47" spans="1:10" x14ac:dyDescent="0.25">
      <c r="A47">
        <v>101</v>
      </c>
      <c r="B47" s="2" t="s">
        <v>4</v>
      </c>
      <c r="C47">
        <v>292</v>
      </c>
      <c r="D47">
        <v>1</v>
      </c>
      <c r="E47" s="3">
        <v>20846</v>
      </c>
      <c r="F47" s="3">
        <v>11153</v>
      </c>
      <c r="G47" s="3">
        <v>2788</v>
      </c>
      <c r="H47" s="3">
        <v>8099</v>
      </c>
      <c r="I47" s="3">
        <v>2224</v>
      </c>
      <c r="J47" s="3">
        <v>10323</v>
      </c>
    </row>
    <row r="48" spans="1:10" x14ac:dyDescent="0.25">
      <c r="A48">
        <v>389</v>
      </c>
      <c r="B48" s="2" t="s">
        <v>4</v>
      </c>
      <c r="C48">
        <v>295</v>
      </c>
      <c r="D48">
        <v>1</v>
      </c>
      <c r="E48" s="3">
        <v>785733</v>
      </c>
      <c r="F48" s="3">
        <v>65857</v>
      </c>
      <c r="G48" s="3">
        <v>51218</v>
      </c>
      <c r="H48" s="3">
        <v>9659</v>
      </c>
      <c r="I48" s="3">
        <v>1394</v>
      </c>
      <c r="J48" s="3">
        <v>11053</v>
      </c>
    </row>
    <row r="49" spans="1:10" x14ac:dyDescent="0.25">
      <c r="A49">
        <v>137</v>
      </c>
      <c r="B49" s="2" t="s">
        <v>4</v>
      </c>
      <c r="C49">
        <v>292</v>
      </c>
      <c r="D49">
        <v>1</v>
      </c>
      <c r="E49" s="3">
        <v>32762</v>
      </c>
      <c r="F49" s="3">
        <v>21676</v>
      </c>
      <c r="G49" s="3">
        <v>9162</v>
      </c>
      <c r="H49" s="3">
        <v>11518</v>
      </c>
      <c r="I49" s="3">
        <v>0</v>
      </c>
      <c r="J49" s="3">
        <v>11518</v>
      </c>
    </row>
    <row r="50" spans="1:10" x14ac:dyDescent="0.25">
      <c r="A50">
        <v>125</v>
      </c>
      <c r="B50" s="2" t="s">
        <v>4</v>
      </c>
      <c r="C50">
        <v>292</v>
      </c>
      <c r="D50">
        <v>1</v>
      </c>
      <c r="E50" s="3">
        <v>107847</v>
      </c>
      <c r="F50" s="3">
        <v>19551</v>
      </c>
      <c r="G50" s="3">
        <v>5909</v>
      </c>
      <c r="H50" s="3">
        <v>5776</v>
      </c>
      <c r="I50" s="3">
        <v>6772</v>
      </c>
      <c r="J50" s="3">
        <v>12548</v>
      </c>
    </row>
    <row r="51" spans="1:10" x14ac:dyDescent="0.25">
      <c r="A51">
        <v>22</v>
      </c>
      <c r="B51" s="2" t="s">
        <v>4</v>
      </c>
      <c r="C51">
        <v>291</v>
      </c>
      <c r="D51">
        <v>1</v>
      </c>
      <c r="E51" s="3">
        <v>168791</v>
      </c>
      <c r="F51" s="3">
        <v>75815</v>
      </c>
      <c r="G51" s="3">
        <v>58853</v>
      </c>
      <c r="H51" s="3">
        <v>8863</v>
      </c>
      <c r="I51" s="3">
        <v>3718</v>
      </c>
      <c r="J51" s="3">
        <v>12581</v>
      </c>
    </row>
    <row r="52" spans="1:10" x14ac:dyDescent="0.25">
      <c r="A52">
        <v>448</v>
      </c>
      <c r="B52" s="2" t="s">
        <v>4</v>
      </c>
      <c r="C52">
        <v>297</v>
      </c>
      <c r="D52">
        <v>1</v>
      </c>
      <c r="E52" s="3">
        <v>33493</v>
      </c>
      <c r="F52" s="3">
        <v>23302</v>
      </c>
      <c r="G52" s="3">
        <v>6838</v>
      </c>
      <c r="H52" s="3">
        <v>1892</v>
      </c>
      <c r="I52" s="3">
        <v>13012</v>
      </c>
      <c r="J52" s="3">
        <v>14904</v>
      </c>
    </row>
    <row r="53" spans="1:10" x14ac:dyDescent="0.25">
      <c r="A53">
        <v>345</v>
      </c>
      <c r="B53" s="2" t="s">
        <v>4</v>
      </c>
      <c r="C53">
        <v>295</v>
      </c>
      <c r="D53">
        <v>1</v>
      </c>
      <c r="E53" s="3">
        <v>196076</v>
      </c>
      <c r="F53" s="3">
        <v>21543</v>
      </c>
      <c r="G53" s="3">
        <v>5842</v>
      </c>
      <c r="H53" s="3">
        <v>10888</v>
      </c>
      <c r="I53" s="3">
        <v>5311</v>
      </c>
      <c r="J53" s="3">
        <v>16199</v>
      </c>
    </row>
    <row r="54" spans="1:10" x14ac:dyDescent="0.25">
      <c r="A54">
        <v>147</v>
      </c>
      <c r="B54" s="2" t="s">
        <v>4</v>
      </c>
      <c r="C54">
        <v>292</v>
      </c>
      <c r="D54">
        <v>1</v>
      </c>
      <c r="E54" s="3">
        <v>299807</v>
      </c>
      <c r="F54" s="3">
        <v>29709</v>
      </c>
      <c r="G54" s="3">
        <v>13012</v>
      </c>
      <c r="H54" s="3">
        <v>16099</v>
      </c>
      <c r="I54" s="3">
        <v>166</v>
      </c>
      <c r="J54" s="3">
        <v>16265</v>
      </c>
    </row>
    <row r="55" spans="1:10" x14ac:dyDescent="0.25">
      <c r="A55">
        <v>330</v>
      </c>
      <c r="B55" s="2" t="s">
        <v>4</v>
      </c>
      <c r="C55">
        <v>295</v>
      </c>
      <c r="D55">
        <v>1</v>
      </c>
      <c r="E55" s="3">
        <v>51982</v>
      </c>
      <c r="F55" s="3">
        <v>10058</v>
      </c>
      <c r="G55" s="3">
        <v>498</v>
      </c>
      <c r="H55" s="3">
        <v>8597</v>
      </c>
      <c r="I55" s="3">
        <v>7701</v>
      </c>
      <c r="J55" s="3">
        <v>16298</v>
      </c>
    </row>
    <row r="56" spans="1:10" x14ac:dyDescent="0.25">
      <c r="A56">
        <v>83</v>
      </c>
      <c r="B56" s="2" t="s">
        <v>4</v>
      </c>
      <c r="C56">
        <v>292</v>
      </c>
      <c r="D56">
        <v>1</v>
      </c>
      <c r="E56" s="3">
        <v>79699</v>
      </c>
      <c r="F56" s="3">
        <v>21908</v>
      </c>
      <c r="G56" s="3">
        <v>1361</v>
      </c>
      <c r="H56" s="3">
        <v>16331</v>
      </c>
      <c r="I56" s="3">
        <v>0</v>
      </c>
      <c r="J56" s="3">
        <v>16331</v>
      </c>
    </row>
    <row r="57" spans="1:10" x14ac:dyDescent="0.25">
      <c r="A57">
        <v>67</v>
      </c>
      <c r="B57" s="2" t="s">
        <v>4</v>
      </c>
      <c r="C57">
        <v>292</v>
      </c>
      <c r="D57">
        <v>1</v>
      </c>
      <c r="E57" s="3">
        <v>35650</v>
      </c>
      <c r="F57" s="3">
        <v>12580</v>
      </c>
      <c r="G57" s="3">
        <v>365</v>
      </c>
      <c r="H57" s="3">
        <v>8398</v>
      </c>
      <c r="I57" s="3">
        <v>7967</v>
      </c>
      <c r="J57" s="3">
        <v>16365</v>
      </c>
    </row>
    <row r="58" spans="1:10" x14ac:dyDescent="0.25">
      <c r="A58">
        <v>289</v>
      </c>
      <c r="B58" s="2" t="s">
        <v>4</v>
      </c>
      <c r="C58">
        <v>293</v>
      </c>
      <c r="D58">
        <v>1</v>
      </c>
      <c r="E58" s="3">
        <v>161123</v>
      </c>
      <c r="F58" s="3">
        <v>46007</v>
      </c>
      <c r="G58" s="3">
        <v>48762</v>
      </c>
      <c r="H58" s="3">
        <v>100</v>
      </c>
      <c r="I58" s="3">
        <v>16630</v>
      </c>
      <c r="J58" s="3">
        <v>16730</v>
      </c>
    </row>
    <row r="59" spans="1:10" x14ac:dyDescent="0.25">
      <c r="A59">
        <v>105</v>
      </c>
      <c r="B59" s="2" t="s">
        <v>4</v>
      </c>
      <c r="C59">
        <v>292</v>
      </c>
      <c r="D59">
        <v>1</v>
      </c>
      <c r="E59" s="3">
        <v>55069</v>
      </c>
      <c r="F59" s="3">
        <v>21310</v>
      </c>
      <c r="G59" s="3">
        <v>3253</v>
      </c>
      <c r="H59" s="3">
        <v>17261</v>
      </c>
      <c r="I59" s="3">
        <v>199</v>
      </c>
      <c r="J59" s="3">
        <v>17460</v>
      </c>
    </row>
    <row r="60" spans="1:10" x14ac:dyDescent="0.25">
      <c r="A60">
        <v>160</v>
      </c>
      <c r="B60" s="2" t="s">
        <v>4</v>
      </c>
      <c r="C60">
        <v>292</v>
      </c>
      <c r="D60">
        <v>1</v>
      </c>
      <c r="E60" s="3">
        <v>85342</v>
      </c>
      <c r="F60" s="3">
        <v>34721</v>
      </c>
      <c r="G60" s="3">
        <v>17228</v>
      </c>
      <c r="H60" s="3">
        <v>13012</v>
      </c>
      <c r="I60" s="3">
        <v>5079</v>
      </c>
      <c r="J60" s="3">
        <v>18091</v>
      </c>
    </row>
    <row r="61" spans="1:10" x14ac:dyDescent="0.25">
      <c r="A61">
        <v>201</v>
      </c>
      <c r="B61" s="2" t="s">
        <v>4</v>
      </c>
      <c r="C61">
        <v>292</v>
      </c>
      <c r="D61">
        <v>1</v>
      </c>
      <c r="E61" s="3">
        <v>166766</v>
      </c>
      <c r="F61" s="3">
        <v>82985</v>
      </c>
      <c r="G61" s="3">
        <v>64761</v>
      </c>
      <c r="H61" s="3">
        <v>16730</v>
      </c>
      <c r="I61" s="3">
        <v>2423</v>
      </c>
      <c r="J61" s="3">
        <v>19153</v>
      </c>
    </row>
    <row r="62" spans="1:10" x14ac:dyDescent="0.25">
      <c r="A62">
        <v>183</v>
      </c>
      <c r="B62" s="2" t="s">
        <v>4</v>
      </c>
      <c r="C62">
        <v>292</v>
      </c>
      <c r="D62">
        <v>1</v>
      </c>
      <c r="E62" s="3">
        <v>269999</v>
      </c>
      <c r="F62" s="3">
        <v>50322</v>
      </c>
      <c r="G62" s="3">
        <v>34455</v>
      </c>
      <c r="H62" s="3">
        <v>597</v>
      </c>
      <c r="I62" s="3">
        <v>19385</v>
      </c>
      <c r="J62" s="3">
        <v>19982</v>
      </c>
    </row>
    <row r="63" spans="1:10" x14ac:dyDescent="0.25">
      <c r="A63">
        <v>133</v>
      </c>
      <c r="B63" s="2" t="s">
        <v>4</v>
      </c>
      <c r="C63">
        <v>292</v>
      </c>
      <c r="D63">
        <v>1</v>
      </c>
      <c r="E63" s="3">
        <v>694118</v>
      </c>
      <c r="F63" s="3">
        <v>29875</v>
      </c>
      <c r="G63" s="3">
        <v>7867</v>
      </c>
      <c r="H63" s="3">
        <v>10025</v>
      </c>
      <c r="I63" s="3">
        <v>10456</v>
      </c>
      <c r="J63" s="3">
        <v>20481</v>
      </c>
    </row>
    <row r="64" spans="1:10" x14ac:dyDescent="0.25">
      <c r="A64">
        <v>395</v>
      </c>
      <c r="B64" s="2" t="s">
        <v>4</v>
      </c>
      <c r="C64">
        <v>295</v>
      </c>
      <c r="D64">
        <v>1</v>
      </c>
      <c r="E64" s="3">
        <v>272788</v>
      </c>
      <c r="F64" s="3">
        <v>105026</v>
      </c>
      <c r="G64" s="3">
        <v>83118</v>
      </c>
      <c r="H64" s="3">
        <v>14074</v>
      </c>
      <c r="I64" s="3">
        <v>6473</v>
      </c>
      <c r="J64" s="3">
        <v>20547</v>
      </c>
    </row>
    <row r="65" spans="1:10" x14ac:dyDescent="0.25">
      <c r="A65">
        <v>371</v>
      </c>
      <c r="B65" s="2" t="s">
        <v>4</v>
      </c>
      <c r="C65">
        <v>295</v>
      </c>
      <c r="D65">
        <v>1</v>
      </c>
      <c r="E65" s="3">
        <v>226880</v>
      </c>
      <c r="F65" s="3">
        <v>46405</v>
      </c>
      <c r="G65" s="3">
        <v>23501</v>
      </c>
      <c r="H65" s="3">
        <v>13311</v>
      </c>
      <c r="I65" s="3">
        <v>7435</v>
      </c>
      <c r="J65" s="3">
        <v>20746</v>
      </c>
    </row>
    <row r="66" spans="1:10" x14ac:dyDescent="0.25">
      <c r="A66">
        <v>216</v>
      </c>
      <c r="B66" s="2" t="s">
        <v>4</v>
      </c>
      <c r="C66">
        <v>292</v>
      </c>
      <c r="D66">
        <v>1</v>
      </c>
      <c r="E66" s="3">
        <v>462590</v>
      </c>
      <c r="F66" s="3">
        <v>133406</v>
      </c>
      <c r="G66" s="3">
        <v>103366</v>
      </c>
      <c r="H66" s="3">
        <v>21012</v>
      </c>
      <c r="I66" s="3">
        <v>232</v>
      </c>
      <c r="J66" s="3">
        <v>21244</v>
      </c>
    </row>
    <row r="67" spans="1:10" x14ac:dyDescent="0.25">
      <c r="A67">
        <v>452</v>
      </c>
      <c r="B67" s="2" t="s">
        <v>4</v>
      </c>
      <c r="C67">
        <v>297</v>
      </c>
      <c r="D67">
        <v>1</v>
      </c>
      <c r="E67" s="3">
        <v>507469</v>
      </c>
      <c r="F67" s="3">
        <v>65624</v>
      </c>
      <c r="G67" s="3">
        <v>41692</v>
      </c>
      <c r="H67" s="3">
        <v>14439</v>
      </c>
      <c r="I67" s="3">
        <v>7137</v>
      </c>
      <c r="J67" s="3">
        <v>21576</v>
      </c>
    </row>
    <row r="68" spans="1:10" x14ac:dyDescent="0.25">
      <c r="A68">
        <v>152</v>
      </c>
      <c r="B68" s="2" t="s">
        <v>4</v>
      </c>
      <c r="C68">
        <v>292</v>
      </c>
      <c r="D68">
        <v>1</v>
      </c>
      <c r="E68" s="3">
        <v>171944</v>
      </c>
      <c r="F68" s="3">
        <v>38903</v>
      </c>
      <c r="G68" s="3">
        <v>13975</v>
      </c>
      <c r="H68" s="3">
        <v>18290</v>
      </c>
      <c r="I68" s="3">
        <v>3651</v>
      </c>
      <c r="J68" s="3">
        <v>21941</v>
      </c>
    </row>
    <row r="69" spans="1:10" x14ac:dyDescent="0.25">
      <c r="A69">
        <v>161</v>
      </c>
      <c r="B69" s="2" t="s">
        <v>4</v>
      </c>
      <c r="C69">
        <v>292</v>
      </c>
      <c r="D69">
        <v>1</v>
      </c>
      <c r="E69" s="3">
        <v>122386</v>
      </c>
      <c r="F69" s="3">
        <v>40663</v>
      </c>
      <c r="G69" s="3">
        <v>17327</v>
      </c>
      <c r="H69" s="3">
        <v>16265</v>
      </c>
      <c r="I69" s="3">
        <v>5875</v>
      </c>
      <c r="J69" s="3">
        <v>22140</v>
      </c>
    </row>
    <row r="70" spans="1:10" x14ac:dyDescent="0.25">
      <c r="A70">
        <v>296</v>
      </c>
      <c r="B70" s="2" t="s">
        <v>4</v>
      </c>
      <c r="C70">
        <v>294</v>
      </c>
      <c r="D70">
        <v>1</v>
      </c>
      <c r="E70" s="3">
        <v>73790</v>
      </c>
      <c r="F70" s="3">
        <v>27485</v>
      </c>
      <c r="G70" s="3">
        <v>3950</v>
      </c>
      <c r="H70" s="3">
        <v>13576</v>
      </c>
      <c r="I70" s="3">
        <v>9294</v>
      </c>
      <c r="J70" s="3">
        <v>22870</v>
      </c>
    </row>
    <row r="71" spans="1:10" x14ac:dyDescent="0.25">
      <c r="A71">
        <v>328</v>
      </c>
      <c r="B71" s="2" t="s">
        <v>4</v>
      </c>
      <c r="C71">
        <v>295</v>
      </c>
      <c r="D71">
        <v>1</v>
      </c>
      <c r="E71" s="3">
        <v>153555</v>
      </c>
      <c r="F71" s="3">
        <v>22539</v>
      </c>
      <c r="G71" s="3">
        <v>199</v>
      </c>
      <c r="H71" s="3">
        <v>6672</v>
      </c>
      <c r="I71" s="3">
        <v>16331</v>
      </c>
      <c r="J71" s="3">
        <v>23003</v>
      </c>
    </row>
    <row r="72" spans="1:10" x14ac:dyDescent="0.25">
      <c r="A72">
        <v>219</v>
      </c>
      <c r="B72" s="2" t="s">
        <v>4</v>
      </c>
      <c r="C72">
        <v>292</v>
      </c>
      <c r="D72">
        <v>1</v>
      </c>
      <c r="E72" s="3">
        <v>464051</v>
      </c>
      <c r="F72" s="3">
        <v>132908</v>
      </c>
      <c r="G72" s="3">
        <v>108577</v>
      </c>
      <c r="H72" s="3">
        <v>15269</v>
      </c>
      <c r="I72" s="3">
        <v>8265</v>
      </c>
      <c r="J72" s="3">
        <v>23534</v>
      </c>
    </row>
    <row r="73" spans="1:10" x14ac:dyDescent="0.25">
      <c r="A73">
        <v>176</v>
      </c>
      <c r="B73" s="2" t="s">
        <v>4</v>
      </c>
      <c r="C73">
        <v>292</v>
      </c>
      <c r="D73">
        <v>1</v>
      </c>
      <c r="E73" s="3">
        <v>176857</v>
      </c>
      <c r="F73" s="3">
        <v>52214</v>
      </c>
      <c r="G73" s="3">
        <v>26124</v>
      </c>
      <c r="H73" s="3">
        <v>22140</v>
      </c>
      <c r="I73" s="3">
        <v>2058</v>
      </c>
      <c r="J73" s="3">
        <v>24198</v>
      </c>
    </row>
    <row r="74" spans="1:10" x14ac:dyDescent="0.25">
      <c r="A74">
        <v>380</v>
      </c>
      <c r="B74" s="2" t="s">
        <v>4</v>
      </c>
      <c r="C74">
        <v>295</v>
      </c>
      <c r="D74">
        <v>1</v>
      </c>
      <c r="E74" s="3">
        <v>73757</v>
      </c>
      <c r="F74" s="3">
        <v>56297</v>
      </c>
      <c r="G74" s="3">
        <v>29775</v>
      </c>
      <c r="H74" s="3">
        <v>19916</v>
      </c>
      <c r="I74" s="3">
        <v>4348</v>
      </c>
      <c r="J74" s="3">
        <v>24264</v>
      </c>
    </row>
    <row r="75" spans="1:10" x14ac:dyDescent="0.25">
      <c r="A75">
        <v>23</v>
      </c>
      <c r="B75" s="2" t="s">
        <v>4</v>
      </c>
      <c r="C75">
        <v>291</v>
      </c>
      <c r="D75">
        <v>1</v>
      </c>
      <c r="E75" s="3">
        <v>1978657</v>
      </c>
      <c r="F75" s="3">
        <v>107216</v>
      </c>
      <c r="G75" s="3">
        <v>81126</v>
      </c>
      <c r="H75" s="3">
        <v>8597</v>
      </c>
      <c r="I75" s="3">
        <v>16033</v>
      </c>
      <c r="J75" s="3">
        <v>24630</v>
      </c>
    </row>
    <row r="76" spans="1:10" x14ac:dyDescent="0.25">
      <c r="A76">
        <v>303</v>
      </c>
      <c r="B76" s="2" t="s">
        <v>4</v>
      </c>
      <c r="C76">
        <v>294</v>
      </c>
      <c r="D76">
        <v>1</v>
      </c>
      <c r="E76" s="3">
        <v>77873</v>
      </c>
      <c r="F76" s="3">
        <v>53011</v>
      </c>
      <c r="G76" s="3">
        <v>27982</v>
      </c>
      <c r="H76" s="3">
        <v>10854</v>
      </c>
      <c r="I76" s="3">
        <v>13975</v>
      </c>
      <c r="J76" s="3">
        <v>24829</v>
      </c>
    </row>
    <row r="77" spans="1:10" x14ac:dyDescent="0.25">
      <c r="A77">
        <v>313</v>
      </c>
      <c r="B77" s="2" t="s">
        <v>4</v>
      </c>
      <c r="C77">
        <v>294</v>
      </c>
      <c r="D77">
        <v>1</v>
      </c>
      <c r="E77" s="3">
        <v>734249</v>
      </c>
      <c r="F77" s="3">
        <v>252705</v>
      </c>
      <c r="G77" s="3">
        <v>185288</v>
      </c>
      <c r="H77" s="3">
        <v>12547</v>
      </c>
      <c r="I77" s="3">
        <v>13444</v>
      </c>
      <c r="J77" s="3">
        <v>25991</v>
      </c>
    </row>
    <row r="78" spans="1:10" x14ac:dyDescent="0.25">
      <c r="A78">
        <v>218</v>
      </c>
      <c r="B78" s="2" t="s">
        <v>4</v>
      </c>
      <c r="C78">
        <v>292</v>
      </c>
      <c r="D78">
        <v>1</v>
      </c>
      <c r="E78" s="3">
        <v>340968</v>
      </c>
      <c r="F78" s="3">
        <v>137888</v>
      </c>
      <c r="G78" s="3">
        <v>105457</v>
      </c>
      <c r="H78" s="3">
        <v>27916</v>
      </c>
      <c r="I78" s="3">
        <v>0</v>
      </c>
      <c r="J78" s="3">
        <v>27916</v>
      </c>
    </row>
    <row r="79" spans="1:10" x14ac:dyDescent="0.25">
      <c r="A79">
        <v>407</v>
      </c>
      <c r="B79" s="2" t="s">
        <v>4</v>
      </c>
      <c r="C79">
        <v>295</v>
      </c>
      <c r="D79">
        <v>1</v>
      </c>
      <c r="E79" s="3">
        <v>226349</v>
      </c>
      <c r="F79" s="3">
        <v>190931</v>
      </c>
      <c r="G79" s="3">
        <v>160493</v>
      </c>
      <c r="H79" s="3">
        <v>16199</v>
      </c>
      <c r="I79" s="3">
        <v>12016</v>
      </c>
      <c r="J79" s="3">
        <v>28215</v>
      </c>
    </row>
    <row r="80" spans="1:10" x14ac:dyDescent="0.25">
      <c r="A80">
        <v>98</v>
      </c>
      <c r="B80" s="2" t="s">
        <v>4</v>
      </c>
      <c r="C80">
        <v>292</v>
      </c>
      <c r="D80">
        <v>1</v>
      </c>
      <c r="E80" s="3">
        <v>124444</v>
      </c>
      <c r="F80" s="3">
        <v>32497</v>
      </c>
      <c r="G80" s="3">
        <v>2456</v>
      </c>
      <c r="H80" s="3">
        <v>28348</v>
      </c>
      <c r="I80" s="3">
        <v>266</v>
      </c>
      <c r="J80" s="3">
        <v>28614</v>
      </c>
    </row>
    <row r="81" spans="1:10" x14ac:dyDescent="0.25">
      <c r="A81">
        <v>276</v>
      </c>
      <c r="B81" s="2" t="s">
        <v>4</v>
      </c>
      <c r="C81">
        <v>293</v>
      </c>
      <c r="D81">
        <v>1</v>
      </c>
      <c r="E81" s="3">
        <v>594935</v>
      </c>
      <c r="F81" s="3">
        <v>58454</v>
      </c>
      <c r="G81" s="3">
        <v>8199</v>
      </c>
      <c r="H81" s="3">
        <v>23037</v>
      </c>
      <c r="I81" s="3">
        <v>5610</v>
      </c>
      <c r="J81" s="3">
        <v>28647</v>
      </c>
    </row>
    <row r="82" spans="1:10" x14ac:dyDescent="0.25">
      <c r="A82">
        <v>337</v>
      </c>
      <c r="B82" s="2" t="s">
        <v>4</v>
      </c>
      <c r="C82">
        <v>295</v>
      </c>
      <c r="D82">
        <v>1</v>
      </c>
      <c r="E82" s="3">
        <v>174932</v>
      </c>
      <c r="F82" s="3">
        <v>15170</v>
      </c>
      <c r="G82" s="3">
        <v>2025</v>
      </c>
      <c r="H82" s="3">
        <v>20613</v>
      </c>
      <c r="I82" s="3">
        <v>8133</v>
      </c>
      <c r="J82" s="3">
        <v>28746</v>
      </c>
    </row>
    <row r="83" spans="1:10" x14ac:dyDescent="0.25">
      <c r="A83">
        <v>116</v>
      </c>
      <c r="B83" s="2" t="s">
        <v>4</v>
      </c>
      <c r="C83">
        <v>292</v>
      </c>
      <c r="D83">
        <v>1</v>
      </c>
      <c r="E83" s="3">
        <v>49227</v>
      </c>
      <c r="F83" s="3">
        <v>34157</v>
      </c>
      <c r="G83" s="3">
        <v>4315</v>
      </c>
      <c r="H83" s="3">
        <v>29343</v>
      </c>
      <c r="I83" s="3">
        <v>0</v>
      </c>
      <c r="J83" s="3">
        <v>29343</v>
      </c>
    </row>
    <row r="84" spans="1:10" x14ac:dyDescent="0.25">
      <c r="A84">
        <v>62</v>
      </c>
      <c r="B84" s="2" t="s">
        <v>4</v>
      </c>
      <c r="C84">
        <v>292</v>
      </c>
      <c r="D84">
        <v>1</v>
      </c>
      <c r="E84" s="3">
        <v>37011</v>
      </c>
      <c r="F84" s="3">
        <v>31667</v>
      </c>
      <c r="G84" s="3">
        <v>232</v>
      </c>
      <c r="H84" s="3">
        <v>29509</v>
      </c>
      <c r="I84" s="3">
        <v>266</v>
      </c>
      <c r="J84" s="3">
        <v>29775</v>
      </c>
    </row>
    <row r="85" spans="1:10" x14ac:dyDescent="0.25">
      <c r="A85">
        <v>148</v>
      </c>
      <c r="B85" s="2" t="s">
        <v>4</v>
      </c>
      <c r="C85">
        <v>292</v>
      </c>
      <c r="D85">
        <v>1</v>
      </c>
      <c r="E85" s="3">
        <v>77840</v>
      </c>
      <c r="F85" s="3">
        <v>44247</v>
      </c>
      <c r="G85" s="3">
        <v>13211</v>
      </c>
      <c r="H85" s="3">
        <v>30339</v>
      </c>
      <c r="I85" s="3">
        <v>0</v>
      </c>
      <c r="J85" s="3">
        <v>30339</v>
      </c>
    </row>
    <row r="86" spans="1:10" x14ac:dyDescent="0.25">
      <c r="A86">
        <v>178</v>
      </c>
      <c r="B86" s="2" t="s">
        <v>4</v>
      </c>
      <c r="C86">
        <v>292</v>
      </c>
      <c r="D86">
        <v>1</v>
      </c>
      <c r="E86" s="3">
        <v>516464</v>
      </c>
      <c r="F86" s="3">
        <v>67118</v>
      </c>
      <c r="G86" s="3">
        <v>31567</v>
      </c>
      <c r="H86" s="3">
        <v>25626</v>
      </c>
      <c r="I86" s="3">
        <v>5975</v>
      </c>
      <c r="J86" s="3">
        <v>31601</v>
      </c>
    </row>
    <row r="87" spans="1:10" x14ac:dyDescent="0.25">
      <c r="A87">
        <v>89</v>
      </c>
      <c r="B87" s="2" t="s">
        <v>4</v>
      </c>
      <c r="C87">
        <v>292</v>
      </c>
      <c r="D87">
        <v>1</v>
      </c>
      <c r="E87" s="3">
        <v>44978</v>
      </c>
      <c r="F87" s="3">
        <v>33227</v>
      </c>
      <c r="G87" s="3">
        <v>1693</v>
      </c>
      <c r="H87" s="3">
        <v>31634</v>
      </c>
      <c r="I87" s="3">
        <v>0</v>
      </c>
      <c r="J87" s="3">
        <v>31634</v>
      </c>
    </row>
    <row r="88" spans="1:10" x14ac:dyDescent="0.25">
      <c r="A88">
        <v>188</v>
      </c>
      <c r="B88" s="2" t="s">
        <v>4</v>
      </c>
      <c r="C88">
        <v>292</v>
      </c>
      <c r="D88">
        <v>1</v>
      </c>
      <c r="E88" s="3">
        <v>246564</v>
      </c>
      <c r="F88" s="3">
        <v>76944</v>
      </c>
      <c r="G88" s="3">
        <v>43750</v>
      </c>
      <c r="H88" s="3">
        <v>31700</v>
      </c>
      <c r="I88" s="3">
        <v>664</v>
      </c>
      <c r="J88" s="3">
        <v>32364</v>
      </c>
    </row>
    <row r="89" spans="1:10" x14ac:dyDescent="0.25">
      <c r="A89">
        <v>273</v>
      </c>
      <c r="B89" s="2" t="s">
        <v>4</v>
      </c>
      <c r="C89">
        <v>293</v>
      </c>
      <c r="D89">
        <v>1</v>
      </c>
      <c r="E89" s="3">
        <v>302131</v>
      </c>
      <c r="F89" s="3">
        <v>48164</v>
      </c>
      <c r="G89" s="3">
        <v>2390</v>
      </c>
      <c r="H89" s="3">
        <v>13543</v>
      </c>
      <c r="I89" s="3">
        <v>19186</v>
      </c>
      <c r="J89" s="3">
        <v>32729</v>
      </c>
    </row>
    <row r="90" spans="1:10" x14ac:dyDescent="0.25">
      <c r="A90">
        <v>177</v>
      </c>
      <c r="B90" s="2" t="s">
        <v>4</v>
      </c>
      <c r="C90">
        <v>292</v>
      </c>
      <c r="D90">
        <v>1</v>
      </c>
      <c r="E90" s="3">
        <v>286629</v>
      </c>
      <c r="F90" s="3">
        <v>59417</v>
      </c>
      <c r="G90" s="3">
        <v>27451</v>
      </c>
      <c r="H90" s="3">
        <v>31335</v>
      </c>
      <c r="I90" s="3">
        <v>1759</v>
      </c>
      <c r="J90" s="3">
        <v>33094</v>
      </c>
    </row>
    <row r="91" spans="1:10" x14ac:dyDescent="0.25">
      <c r="A91">
        <v>203</v>
      </c>
      <c r="B91" s="2" t="s">
        <v>4</v>
      </c>
      <c r="C91">
        <v>292</v>
      </c>
      <c r="D91">
        <v>1</v>
      </c>
      <c r="E91" s="3">
        <v>631813</v>
      </c>
      <c r="F91" s="3">
        <v>114386</v>
      </c>
      <c r="G91" s="3">
        <v>68081</v>
      </c>
      <c r="H91" s="3">
        <v>19784</v>
      </c>
      <c r="I91" s="3">
        <v>14572</v>
      </c>
      <c r="J91" s="3">
        <v>34356</v>
      </c>
    </row>
    <row r="92" spans="1:10" x14ac:dyDescent="0.25">
      <c r="A92">
        <v>85</v>
      </c>
      <c r="B92" s="2" t="s">
        <v>4</v>
      </c>
      <c r="C92">
        <v>292</v>
      </c>
      <c r="D92">
        <v>1</v>
      </c>
      <c r="E92" s="3">
        <v>124576</v>
      </c>
      <c r="F92" s="3">
        <v>25460</v>
      </c>
      <c r="G92" s="3">
        <v>1461</v>
      </c>
      <c r="H92" s="3">
        <v>14240</v>
      </c>
      <c r="I92" s="3">
        <v>20514</v>
      </c>
      <c r="J92" s="3">
        <v>34754</v>
      </c>
    </row>
    <row r="93" spans="1:10" x14ac:dyDescent="0.25">
      <c r="A93">
        <v>210</v>
      </c>
      <c r="B93" s="2" t="s">
        <v>4</v>
      </c>
      <c r="C93">
        <v>292</v>
      </c>
      <c r="D93">
        <v>1</v>
      </c>
      <c r="E93" s="3">
        <v>1164675</v>
      </c>
      <c r="F93" s="3">
        <v>132377</v>
      </c>
      <c r="G93" s="3">
        <v>80860</v>
      </c>
      <c r="H93" s="3">
        <v>14605</v>
      </c>
      <c r="I93" s="3">
        <v>20481</v>
      </c>
      <c r="J93" s="3">
        <v>35086</v>
      </c>
    </row>
    <row r="94" spans="1:10" x14ac:dyDescent="0.25">
      <c r="A94">
        <v>7</v>
      </c>
      <c r="B94" s="2" t="s">
        <v>4</v>
      </c>
      <c r="C94">
        <v>291</v>
      </c>
      <c r="D94">
        <v>1</v>
      </c>
      <c r="E94" s="3">
        <v>391987</v>
      </c>
      <c r="F94" s="3">
        <v>41725</v>
      </c>
      <c r="G94" s="3">
        <v>5875</v>
      </c>
      <c r="H94" s="3">
        <v>34090</v>
      </c>
      <c r="I94" s="3">
        <v>1129</v>
      </c>
      <c r="J94" s="3">
        <v>35219</v>
      </c>
    </row>
    <row r="95" spans="1:10" x14ac:dyDescent="0.25">
      <c r="A95">
        <v>269</v>
      </c>
      <c r="B95" s="2" t="s">
        <v>4</v>
      </c>
      <c r="C95">
        <v>293</v>
      </c>
      <c r="D95">
        <v>1</v>
      </c>
      <c r="E95" s="3">
        <v>24165</v>
      </c>
      <c r="F95" s="3">
        <v>3353</v>
      </c>
      <c r="G95" s="3">
        <v>232</v>
      </c>
      <c r="H95" s="3">
        <v>9925</v>
      </c>
      <c r="I95" s="3">
        <v>26389</v>
      </c>
      <c r="J95" s="3">
        <v>36314</v>
      </c>
    </row>
    <row r="96" spans="1:10" x14ac:dyDescent="0.25">
      <c r="A96">
        <v>359</v>
      </c>
      <c r="B96" s="2" t="s">
        <v>4</v>
      </c>
      <c r="C96">
        <v>295</v>
      </c>
      <c r="D96">
        <v>1</v>
      </c>
      <c r="E96" s="3">
        <v>528248</v>
      </c>
      <c r="F96" s="3">
        <v>51351</v>
      </c>
      <c r="G96" s="3">
        <v>11153</v>
      </c>
      <c r="H96" s="3">
        <v>36878</v>
      </c>
      <c r="I96" s="3">
        <v>0</v>
      </c>
      <c r="J96" s="3">
        <v>36878</v>
      </c>
    </row>
    <row r="97" spans="1:10" x14ac:dyDescent="0.25">
      <c r="A97">
        <v>374</v>
      </c>
      <c r="B97" s="2" t="s">
        <v>4</v>
      </c>
      <c r="C97">
        <v>295</v>
      </c>
      <c r="D97">
        <v>1</v>
      </c>
      <c r="E97" s="3">
        <v>210649</v>
      </c>
      <c r="F97" s="3">
        <v>64994</v>
      </c>
      <c r="G97" s="3">
        <v>24232</v>
      </c>
      <c r="H97" s="3">
        <v>35849</v>
      </c>
      <c r="I97" s="3">
        <v>1162</v>
      </c>
      <c r="J97" s="3">
        <v>37011</v>
      </c>
    </row>
    <row r="98" spans="1:10" x14ac:dyDescent="0.25">
      <c r="A98">
        <v>353</v>
      </c>
      <c r="B98" s="2" t="s">
        <v>4</v>
      </c>
      <c r="C98">
        <v>295</v>
      </c>
      <c r="D98">
        <v>1</v>
      </c>
      <c r="E98" s="3">
        <v>78238</v>
      </c>
      <c r="F98" s="3">
        <v>47102</v>
      </c>
      <c r="G98" s="3">
        <v>8531</v>
      </c>
      <c r="H98" s="3">
        <v>35916</v>
      </c>
      <c r="I98" s="3">
        <v>1295</v>
      </c>
      <c r="J98" s="3">
        <v>37211</v>
      </c>
    </row>
    <row r="99" spans="1:10" x14ac:dyDescent="0.25">
      <c r="A99">
        <v>271</v>
      </c>
      <c r="B99" s="2" t="s">
        <v>4</v>
      </c>
      <c r="C99">
        <v>293</v>
      </c>
      <c r="D99">
        <v>1</v>
      </c>
      <c r="E99" s="3">
        <v>65890</v>
      </c>
      <c r="F99" s="3">
        <v>16066</v>
      </c>
      <c r="G99" s="3">
        <v>896</v>
      </c>
      <c r="H99" s="3">
        <v>10091</v>
      </c>
      <c r="I99" s="3">
        <v>27186</v>
      </c>
      <c r="J99" s="3">
        <v>37277</v>
      </c>
    </row>
    <row r="100" spans="1:10" x14ac:dyDescent="0.25">
      <c r="A100">
        <v>350</v>
      </c>
      <c r="B100" s="2" t="s">
        <v>4</v>
      </c>
      <c r="C100">
        <v>295</v>
      </c>
      <c r="D100">
        <v>1</v>
      </c>
      <c r="E100" s="3">
        <v>1644891</v>
      </c>
      <c r="F100" s="3">
        <v>78039</v>
      </c>
      <c r="G100" s="3">
        <v>7170</v>
      </c>
      <c r="H100" s="3">
        <v>23999</v>
      </c>
      <c r="I100" s="3">
        <v>14406</v>
      </c>
      <c r="J100" s="3">
        <v>38405</v>
      </c>
    </row>
    <row r="101" spans="1:10" x14ac:dyDescent="0.25">
      <c r="A101">
        <v>146</v>
      </c>
      <c r="B101" s="2" t="s">
        <v>4</v>
      </c>
      <c r="C101">
        <v>292</v>
      </c>
      <c r="D101">
        <v>1</v>
      </c>
      <c r="E101" s="3">
        <v>775907</v>
      </c>
      <c r="F101" s="3">
        <v>59649</v>
      </c>
      <c r="G101" s="3">
        <v>12746</v>
      </c>
      <c r="H101" s="3">
        <v>28580</v>
      </c>
      <c r="I101" s="3">
        <v>10589</v>
      </c>
      <c r="J101" s="3">
        <v>39169</v>
      </c>
    </row>
    <row r="102" spans="1:10" x14ac:dyDescent="0.25">
      <c r="A102">
        <v>135</v>
      </c>
      <c r="B102" s="2" t="s">
        <v>4</v>
      </c>
      <c r="C102">
        <v>292</v>
      </c>
      <c r="D102">
        <v>1</v>
      </c>
      <c r="E102" s="3">
        <v>148144</v>
      </c>
      <c r="F102" s="3">
        <v>48928</v>
      </c>
      <c r="G102" s="3">
        <v>8431</v>
      </c>
      <c r="H102" s="3">
        <v>34256</v>
      </c>
      <c r="I102" s="3">
        <v>6108</v>
      </c>
      <c r="J102" s="3">
        <v>40364</v>
      </c>
    </row>
    <row r="103" spans="1:10" x14ac:dyDescent="0.25">
      <c r="A103">
        <v>344</v>
      </c>
      <c r="B103" s="2" t="s">
        <v>4</v>
      </c>
      <c r="C103">
        <v>295</v>
      </c>
      <c r="D103">
        <v>1</v>
      </c>
      <c r="E103" s="3">
        <v>107382</v>
      </c>
      <c r="F103" s="3">
        <v>34024</v>
      </c>
      <c r="G103" s="3">
        <v>5743</v>
      </c>
      <c r="H103" s="3">
        <v>41227</v>
      </c>
      <c r="I103" s="3">
        <v>0</v>
      </c>
      <c r="J103" s="3">
        <v>41227</v>
      </c>
    </row>
    <row r="104" spans="1:10" x14ac:dyDescent="0.25">
      <c r="A104">
        <v>123</v>
      </c>
      <c r="B104" s="2" t="s">
        <v>4</v>
      </c>
      <c r="C104">
        <v>292</v>
      </c>
      <c r="D104">
        <v>1</v>
      </c>
      <c r="E104" s="3">
        <v>224258</v>
      </c>
      <c r="F104" s="3">
        <v>45177</v>
      </c>
      <c r="G104" s="3">
        <v>5676</v>
      </c>
      <c r="H104" s="3">
        <v>40231</v>
      </c>
      <c r="I104" s="3">
        <v>2290</v>
      </c>
      <c r="J104" s="3">
        <v>42521</v>
      </c>
    </row>
    <row r="105" spans="1:10" x14ac:dyDescent="0.25">
      <c r="A105">
        <v>348</v>
      </c>
      <c r="B105" s="2" t="s">
        <v>4</v>
      </c>
      <c r="C105">
        <v>295</v>
      </c>
      <c r="D105">
        <v>1</v>
      </c>
      <c r="E105" s="3">
        <v>526920</v>
      </c>
      <c r="F105" s="3">
        <v>50787</v>
      </c>
      <c r="G105" s="3">
        <v>6572</v>
      </c>
      <c r="H105" s="3">
        <v>31999</v>
      </c>
      <c r="I105" s="3">
        <v>12016</v>
      </c>
      <c r="J105" s="3">
        <v>44015</v>
      </c>
    </row>
    <row r="106" spans="1:10" x14ac:dyDescent="0.25">
      <c r="A106">
        <v>128</v>
      </c>
      <c r="B106" s="2" t="s">
        <v>4</v>
      </c>
      <c r="C106">
        <v>292</v>
      </c>
      <c r="D106">
        <v>1</v>
      </c>
      <c r="E106" s="3">
        <v>93773</v>
      </c>
      <c r="F106" s="3">
        <v>52480</v>
      </c>
      <c r="G106" s="3">
        <v>7137</v>
      </c>
      <c r="H106" s="3">
        <v>32962</v>
      </c>
      <c r="I106" s="3">
        <v>11153</v>
      </c>
      <c r="J106" s="3">
        <v>44115</v>
      </c>
    </row>
    <row r="107" spans="1:10" x14ac:dyDescent="0.25">
      <c r="A107">
        <v>197</v>
      </c>
      <c r="B107" s="2" t="s">
        <v>4</v>
      </c>
      <c r="C107">
        <v>292</v>
      </c>
      <c r="D107">
        <v>1</v>
      </c>
      <c r="E107" s="3">
        <v>347109</v>
      </c>
      <c r="F107" s="3">
        <v>84412</v>
      </c>
      <c r="G107" s="3">
        <v>52712</v>
      </c>
      <c r="H107" s="3">
        <v>24364</v>
      </c>
      <c r="I107" s="3">
        <v>21111</v>
      </c>
      <c r="J107" s="3">
        <v>45475</v>
      </c>
    </row>
    <row r="108" spans="1:10" x14ac:dyDescent="0.25">
      <c r="A108">
        <v>290</v>
      </c>
      <c r="B108" s="2" t="s">
        <v>4</v>
      </c>
      <c r="C108">
        <v>293</v>
      </c>
      <c r="D108">
        <v>1</v>
      </c>
      <c r="E108" s="3">
        <v>597092</v>
      </c>
      <c r="F108" s="3">
        <v>113357</v>
      </c>
      <c r="G108" s="3">
        <v>63002</v>
      </c>
      <c r="H108" s="3">
        <v>44546</v>
      </c>
      <c r="I108" s="3">
        <v>1228</v>
      </c>
      <c r="J108" s="3">
        <v>45774</v>
      </c>
    </row>
    <row r="109" spans="1:10" x14ac:dyDescent="0.25">
      <c r="A109">
        <v>11</v>
      </c>
      <c r="B109" s="2" t="s">
        <v>4</v>
      </c>
      <c r="C109">
        <v>291</v>
      </c>
      <c r="D109">
        <v>1</v>
      </c>
      <c r="E109" s="3">
        <v>64297</v>
      </c>
      <c r="F109" s="3">
        <v>20713</v>
      </c>
      <c r="G109" s="3">
        <v>11551</v>
      </c>
      <c r="H109" s="3">
        <v>29841</v>
      </c>
      <c r="I109" s="3">
        <v>16298</v>
      </c>
      <c r="J109" s="3">
        <v>46139</v>
      </c>
    </row>
    <row r="110" spans="1:10" x14ac:dyDescent="0.25">
      <c r="A110">
        <v>107</v>
      </c>
      <c r="B110" s="2" t="s">
        <v>4</v>
      </c>
      <c r="C110">
        <v>292</v>
      </c>
      <c r="D110">
        <v>1</v>
      </c>
      <c r="E110" s="3">
        <v>316371</v>
      </c>
      <c r="F110" s="3">
        <v>52114</v>
      </c>
      <c r="G110" s="3">
        <v>3353</v>
      </c>
      <c r="H110" s="3">
        <v>39268</v>
      </c>
      <c r="I110" s="3">
        <v>7336</v>
      </c>
      <c r="J110" s="3">
        <v>46604</v>
      </c>
    </row>
    <row r="111" spans="1:10" x14ac:dyDescent="0.25">
      <c r="A111">
        <v>113</v>
      </c>
      <c r="B111" s="2" t="s">
        <v>4</v>
      </c>
      <c r="C111">
        <v>292</v>
      </c>
      <c r="D111">
        <v>1</v>
      </c>
      <c r="E111" s="3">
        <v>186549</v>
      </c>
      <c r="F111" s="3">
        <v>55699</v>
      </c>
      <c r="G111" s="3">
        <v>3917</v>
      </c>
      <c r="H111" s="3">
        <v>45277</v>
      </c>
      <c r="I111" s="3">
        <v>3784</v>
      </c>
      <c r="J111" s="3">
        <v>49061</v>
      </c>
    </row>
    <row r="112" spans="1:10" x14ac:dyDescent="0.25">
      <c r="A112">
        <v>192</v>
      </c>
      <c r="B112" s="2" t="s">
        <v>4</v>
      </c>
      <c r="C112">
        <v>292</v>
      </c>
      <c r="D112">
        <v>1</v>
      </c>
      <c r="E112" s="3">
        <v>1023136</v>
      </c>
      <c r="F112" s="3">
        <v>67118</v>
      </c>
      <c r="G112" s="3">
        <v>47434</v>
      </c>
      <c r="H112" s="3">
        <v>30074</v>
      </c>
      <c r="I112" s="3">
        <v>19252</v>
      </c>
      <c r="J112" s="3">
        <v>49326</v>
      </c>
    </row>
    <row r="113" spans="1:10" x14ac:dyDescent="0.25">
      <c r="A113">
        <v>65</v>
      </c>
      <c r="B113" s="2" t="s">
        <v>4</v>
      </c>
      <c r="C113">
        <v>292</v>
      </c>
      <c r="D113">
        <v>1</v>
      </c>
      <c r="E113" s="3">
        <v>371838</v>
      </c>
      <c r="F113" s="3">
        <v>50687</v>
      </c>
      <c r="G113" s="3">
        <v>266</v>
      </c>
      <c r="H113" s="3">
        <v>49525</v>
      </c>
      <c r="I113" s="3">
        <v>0</v>
      </c>
      <c r="J113" s="3">
        <v>49525</v>
      </c>
    </row>
    <row r="114" spans="1:10" x14ac:dyDescent="0.25">
      <c r="A114">
        <v>369</v>
      </c>
      <c r="B114" s="2" t="s">
        <v>4</v>
      </c>
      <c r="C114">
        <v>295</v>
      </c>
      <c r="D114">
        <v>1</v>
      </c>
      <c r="E114" s="3">
        <v>556363</v>
      </c>
      <c r="F114" s="3">
        <v>71533</v>
      </c>
      <c r="G114" s="3">
        <v>22539</v>
      </c>
      <c r="H114" s="3">
        <v>47567</v>
      </c>
      <c r="I114" s="3">
        <v>2290</v>
      </c>
      <c r="J114" s="3">
        <v>49857</v>
      </c>
    </row>
    <row r="115" spans="1:10" x14ac:dyDescent="0.25">
      <c r="A115">
        <v>346</v>
      </c>
      <c r="B115" s="2" t="s">
        <v>4</v>
      </c>
      <c r="C115">
        <v>295</v>
      </c>
      <c r="D115">
        <v>1</v>
      </c>
      <c r="E115" s="3">
        <v>307508</v>
      </c>
      <c r="F115" s="3">
        <v>60977</v>
      </c>
      <c r="G115" s="3">
        <v>5842</v>
      </c>
      <c r="H115" s="3">
        <v>39468</v>
      </c>
      <c r="I115" s="3">
        <v>12083</v>
      </c>
      <c r="J115" s="3">
        <v>51551</v>
      </c>
    </row>
    <row r="116" spans="1:10" x14ac:dyDescent="0.25">
      <c r="A116">
        <v>170</v>
      </c>
      <c r="B116" s="2" t="s">
        <v>4</v>
      </c>
      <c r="C116">
        <v>292</v>
      </c>
      <c r="D116">
        <v>1</v>
      </c>
      <c r="E116" s="3">
        <v>326927</v>
      </c>
      <c r="F116" s="3">
        <v>80429</v>
      </c>
      <c r="G116" s="3">
        <v>22605</v>
      </c>
      <c r="H116" s="3">
        <v>41625</v>
      </c>
      <c r="I116" s="3">
        <v>10456</v>
      </c>
      <c r="J116" s="3">
        <v>52081</v>
      </c>
    </row>
    <row r="117" spans="1:10" x14ac:dyDescent="0.25">
      <c r="A117">
        <v>157</v>
      </c>
      <c r="B117" s="2" t="s">
        <v>4</v>
      </c>
      <c r="C117">
        <v>292</v>
      </c>
      <c r="D117">
        <v>1</v>
      </c>
      <c r="E117" s="3">
        <v>108245</v>
      </c>
      <c r="F117" s="3">
        <v>70935</v>
      </c>
      <c r="G117" s="3">
        <v>16398</v>
      </c>
      <c r="H117" s="3">
        <v>48430</v>
      </c>
      <c r="I117" s="3">
        <v>3817</v>
      </c>
      <c r="J117" s="3">
        <v>52247</v>
      </c>
    </row>
    <row r="118" spans="1:10" x14ac:dyDescent="0.25">
      <c r="A118">
        <v>199</v>
      </c>
      <c r="B118" s="2" t="s">
        <v>4</v>
      </c>
      <c r="C118">
        <v>292</v>
      </c>
      <c r="D118">
        <v>1</v>
      </c>
      <c r="E118" s="3">
        <v>380270</v>
      </c>
      <c r="F118" s="3">
        <v>112129</v>
      </c>
      <c r="G118" s="3">
        <v>56629</v>
      </c>
      <c r="H118" s="3">
        <v>46040</v>
      </c>
      <c r="I118" s="3">
        <v>6971</v>
      </c>
      <c r="J118" s="3">
        <v>53011</v>
      </c>
    </row>
    <row r="119" spans="1:10" x14ac:dyDescent="0.25">
      <c r="A119">
        <v>287</v>
      </c>
      <c r="B119" s="2" t="s">
        <v>4</v>
      </c>
      <c r="C119">
        <v>293</v>
      </c>
      <c r="D119">
        <v>1</v>
      </c>
      <c r="E119" s="3">
        <v>406228</v>
      </c>
      <c r="F119" s="3">
        <v>93507</v>
      </c>
      <c r="G119" s="3">
        <v>32995</v>
      </c>
      <c r="H119" s="3">
        <v>50521</v>
      </c>
      <c r="I119" s="3">
        <v>4282</v>
      </c>
      <c r="J119" s="3">
        <v>54803</v>
      </c>
    </row>
    <row r="120" spans="1:10" x14ac:dyDescent="0.25">
      <c r="A120">
        <v>115</v>
      </c>
      <c r="B120" s="2" t="s">
        <v>4</v>
      </c>
      <c r="C120">
        <v>292</v>
      </c>
      <c r="D120">
        <v>1</v>
      </c>
      <c r="E120" s="3">
        <v>94238</v>
      </c>
      <c r="F120" s="3">
        <v>60015</v>
      </c>
      <c r="G120" s="3">
        <v>4216</v>
      </c>
      <c r="H120" s="3">
        <v>51384</v>
      </c>
      <c r="I120" s="3">
        <v>4016</v>
      </c>
      <c r="J120" s="3">
        <v>55400</v>
      </c>
    </row>
    <row r="121" spans="1:10" x14ac:dyDescent="0.25">
      <c r="A121">
        <v>171</v>
      </c>
      <c r="B121" s="2" t="s">
        <v>4</v>
      </c>
      <c r="C121">
        <v>292</v>
      </c>
      <c r="D121">
        <v>1</v>
      </c>
      <c r="E121" s="3">
        <v>102768</v>
      </c>
      <c r="F121" s="3">
        <v>7900</v>
      </c>
      <c r="G121" s="3">
        <v>22638</v>
      </c>
      <c r="H121" s="3">
        <v>48364</v>
      </c>
      <c r="I121" s="3">
        <v>7037</v>
      </c>
      <c r="J121" s="3">
        <v>55401</v>
      </c>
    </row>
    <row r="122" spans="1:10" x14ac:dyDescent="0.25">
      <c r="A122">
        <v>2</v>
      </c>
      <c r="B122" s="2" t="s">
        <v>4</v>
      </c>
      <c r="C122">
        <v>291</v>
      </c>
      <c r="D122">
        <v>1</v>
      </c>
      <c r="E122" s="3">
        <v>146319</v>
      </c>
      <c r="F122" s="3">
        <v>55799</v>
      </c>
      <c r="G122" s="3">
        <v>498</v>
      </c>
      <c r="H122" s="3">
        <v>55666</v>
      </c>
      <c r="I122" s="3">
        <v>0</v>
      </c>
      <c r="J122" s="3">
        <v>55666</v>
      </c>
    </row>
    <row r="123" spans="1:10" x14ac:dyDescent="0.25">
      <c r="A123">
        <v>222</v>
      </c>
      <c r="B123" s="2" t="s">
        <v>4</v>
      </c>
      <c r="C123">
        <v>292</v>
      </c>
      <c r="D123">
        <v>1</v>
      </c>
      <c r="E123" s="3">
        <v>557226</v>
      </c>
      <c r="F123" s="3">
        <v>168260</v>
      </c>
      <c r="G123" s="3">
        <v>114519</v>
      </c>
      <c r="H123" s="3">
        <v>40165</v>
      </c>
      <c r="I123" s="3">
        <v>16730</v>
      </c>
      <c r="J123" s="3">
        <v>56895</v>
      </c>
    </row>
    <row r="124" spans="1:10" x14ac:dyDescent="0.25">
      <c r="A124">
        <v>288</v>
      </c>
      <c r="B124" s="2" t="s">
        <v>4</v>
      </c>
      <c r="C124">
        <v>293</v>
      </c>
      <c r="D124">
        <v>1</v>
      </c>
      <c r="E124" s="3">
        <v>1290181</v>
      </c>
      <c r="F124" s="3">
        <v>144493</v>
      </c>
      <c r="G124" s="3">
        <v>35750</v>
      </c>
      <c r="H124" s="3">
        <v>39434</v>
      </c>
      <c r="I124" s="3">
        <v>18290</v>
      </c>
      <c r="J124" s="3">
        <v>57724</v>
      </c>
    </row>
    <row r="125" spans="1:10" x14ac:dyDescent="0.25">
      <c r="A125">
        <v>196</v>
      </c>
      <c r="B125" s="2" t="s">
        <v>4</v>
      </c>
      <c r="C125">
        <v>292</v>
      </c>
      <c r="D125">
        <v>1</v>
      </c>
      <c r="E125" s="3">
        <v>560380</v>
      </c>
      <c r="F125" s="3">
        <v>120560</v>
      </c>
      <c r="G125" s="3">
        <v>52480</v>
      </c>
      <c r="H125" s="3">
        <v>43351</v>
      </c>
      <c r="I125" s="3">
        <v>14506</v>
      </c>
      <c r="J125" s="3">
        <v>57857</v>
      </c>
    </row>
    <row r="126" spans="1:10" x14ac:dyDescent="0.25">
      <c r="A126">
        <v>191</v>
      </c>
      <c r="B126" s="2" t="s">
        <v>4</v>
      </c>
      <c r="C126">
        <v>292</v>
      </c>
      <c r="D126">
        <v>1</v>
      </c>
      <c r="E126" s="3">
        <v>1175530</v>
      </c>
      <c r="F126" s="3">
        <v>105490</v>
      </c>
      <c r="G126" s="3">
        <v>46073</v>
      </c>
      <c r="H126" s="3">
        <v>44082</v>
      </c>
      <c r="I126" s="3">
        <v>15070</v>
      </c>
      <c r="J126" s="3">
        <v>59152</v>
      </c>
    </row>
    <row r="127" spans="1:10" x14ac:dyDescent="0.25">
      <c r="A127">
        <v>244</v>
      </c>
      <c r="B127" s="2" t="s">
        <v>4</v>
      </c>
      <c r="C127">
        <v>292</v>
      </c>
      <c r="D127">
        <v>1</v>
      </c>
      <c r="E127" s="3">
        <v>2619100</v>
      </c>
      <c r="F127" s="3">
        <v>420667</v>
      </c>
      <c r="G127" s="3">
        <v>335856</v>
      </c>
      <c r="H127" s="3">
        <v>35484</v>
      </c>
      <c r="I127" s="3">
        <v>23734</v>
      </c>
      <c r="J127" s="3">
        <v>59218</v>
      </c>
    </row>
    <row r="128" spans="1:10" x14ac:dyDescent="0.25">
      <c r="A128">
        <v>13</v>
      </c>
      <c r="B128" s="2" t="s">
        <v>4</v>
      </c>
      <c r="C128">
        <v>291</v>
      </c>
      <c r="D128">
        <v>1</v>
      </c>
      <c r="E128" s="3">
        <v>670650</v>
      </c>
      <c r="F128" s="3">
        <v>80263</v>
      </c>
      <c r="G128" s="3">
        <v>14273</v>
      </c>
      <c r="H128" s="3">
        <v>60081</v>
      </c>
      <c r="I128" s="3">
        <v>498</v>
      </c>
      <c r="J128" s="3">
        <v>60579</v>
      </c>
    </row>
    <row r="129" spans="1:10" x14ac:dyDescent="0.25">
      <c r="A129">
        <v>228</v>
      </c>
      <c r="B129" s="2" t="s">
        <v>4</v>
      </c>
      <c r="C129">
        <v>292</v>
      </c>
      <c r="D129">
        <v>1</v>
      </c>
      <c r="E129" s="3">
        <v>329051</v>
      </c>
      <c r="F129" s="3">
        <v>196309</v>
      </c>
      <c r="G129" s="3">
        <v>131680</v>
      </c>
      <c r="H129" s="3">
        <v>53708</v>
      </c>
      <c r="I129" s="3">
        <v>8763</v>
      </c>
      <c r="J129" s="3">
        <v>62471</v>
      </c>
    </row>
    <row r="130" spans="1:10" x14ac:dyDescent="0.25">
      <c r="A130">
        <v>351</v>
      </c>
      <c r="B130" s="2" t="s">
        <v>4</v>
      </c>
      <c r="C130">
        <v>295</v>
      </c>
      <c r="D130">
        <v>1</v>
      </c>
      <c r="E130" s="3">
        <v>128427</v>
      </c>
      <c r="F130" s="3">
        <v>45974</v>
      </c>
      <c r="G130" s="3">
        <v>7801</v>
      </c>
      <c r="H130" s="3">
        <v>24265</v>
      </c>
      <c r="I130" s="3">
        <v>38538</v>
      </c>
      <c r="J130" s="3">
        <v>62803</v>
      </c>
    </row>
    <row r="131" spans="1:10" x14ac:dyDescent="0.25">
      <c r="A131">
        <v>156</v>
      </c>
      <c r="B131" s="2" t="s">
        <v>4</v>
      </c>
      <c r="C131">
        <v>292</v>
      </c>
      <c r="D131">
        <v>1</v>
      </c>
      <c r="E131" s="3">
        <v>422525</v>
      </c>
      <c r="F131" s="3">
        <v>121656</v>
      </c>
      <c r="G131" s="3">
        <v>14904</v>
      </c>
      <c r="H131" s="3">
        <v>49061</v>
      </c>
      <c r="I131" s="3">
        <v>14207</v>
      </c>
      <c r="J131" s="3">
        <v>63268</v>
      </c>
    </row>
    <row r="132" spans="1:10" x14ac:dyDescent="0.25">
      <c r="A132">
        <v>379</v>
      </c>
      <c r="B132" s="2" t="s">
        <v>4</v>
      </c>
      <c r="C132">
        <v>295</v>
      </c>
      <c r="D132">
        <v>1</v>
      </c>
      <c r="E132" s="3">
        <v>174135</v>
      </c>
      <c r="F132" s="3">
        <v>89524</v>
      </c>
      <c r="G132" s="3">
        <v>29642</v>
      </c>
      <c r="H132" s="3">
        <v>43318</v>
      </c>
      <c r="I132" s="3">
        <v>20481</v>
      </c>
      <c r="J132" s="3">
        <v>63799</v>
      </c>
    </row>
    <row r="133" spans="1:10" x14ac:dyDescent="0.25">
      <c r="A133">
        <v>165</v>
      </c>
      <c r="B133" s="2" t="s">
        <v>4</v>
      </c>
      <c r="C133">
        <v>292</v>
      </c>
      <c r="D133">
        <v>1</v>
      </c>
      <c r="E133" s="3">
        <v>157572</v>
      </c>
      <c r="F133" s="3">
        <v>62471</v>
      </c>
      <c r="G133" s="3">
        <v>19983</v>
      </c>
      <c r="H133" s="3">
        <v>39667</v>
      </c>
      <c r="I133" s="3">
        <v>24331</v>
      </c>
      <c r="J133" s="3">
        <v>63998</v>
      </c>
    </row>
    <row r="134" spans="1:10" x14ac:dyDescent="0.25">
      <c r="A134">
        <v>31</v>
      </c>
      <c r="B134" s="2" t="s">
        <v>4</v>
      </c>
      <c r="C134">
        <v>291</v>
      </c>
      <c r="D134">
        <v>1</v>
      </c>
      <c r="E134" s="3">
        <v>1513344</v>
      </c>
      <c r="F134" s="3">
        <v>154020</v>
      </c>
      <c r="G134" s="3">
        <v>133141</v>
      </c>
      <c r="H134" s="3">
        <v>55832</v>
      </c>
      <c r="I134" s="3">
        <v>12481</v>
      </c>
      <c r="J134" s="3">
        <v>68313</v>
      </c>
    </row>
    <row r="135" spans="1:10" x14ac:dyDescent="0.25">
      <c r="A135">
        <v>193</v>
      </c>
      <c r="B135" s="2" t="s">
        <v>4</v>
      </c>
      <c r="C135">
        <v>292</v>
      </c>
      <c r="D135">
        <v>1</v>
      </c>
      <c r="E135" s="3">
        <v>204972</v>
      </c>
      <c r="F135" s="3">
        <v>99748</v>
      </c>
      <c r="G135" s="3">
        <v>49990</v>
      </c>
      <c r="H135" s="3">
        <v>57094</v>
      </c>
      <c r="I135" s="3">
        <v>13775</v>
      </c>
      <c r="J135" s="3">
        <v>70869</v>
      </c>
    </row>
    <row r="136" spans="1:10" x14ac:dyDescent="0.25">
      <c r="A136">
        <v>195</v>
      </c>
      <c r="B136" s="2" t="s">
        <v>4</v>
      </c>
      <c r="C136">
        <v>292</v>
      </c>
      <c r="D136">
        <v>1</v>
      </c>
      <c r="E136" s="3">
        <v>432218</v>
      </c>
      <c r="F136" s="3">
        <v>138751</v>
      </c>
      <c r="G136" s="3">
        <v>51716</v>
      </c>
      <c r="H136" s="3">
        <v>71931</v>
      </c>
      <c r="I136" s="3">
        <v>33</v>
      </c>
      <c r="J136" s="3">
        <v>71964</v>
      </c>
    </row>
    <row r="137" spans="1:10" x14ac:dyDescent="0.25">
      <c r="A137">
        <v>79</v>
      </c>
      <c r="B137" s="2" t="s">
        <v>4</v>
      </c>
      <c r="C137">
        <v>292</v>
      </c>
      <c r="D137">
        <v>1</v>
      </c>
      <c r="E137" s="3">
        <v>254531</v>
      </c>
      <c r="F137" s="3">
        <v>77176</v>
      </c>
      <c r="G137" s="3">
        <v>929</v>
      </c>
      <c r="H137" s="3">
        <v>71964</v>
      </c>
      <c r="I137" s="3">
        <v>133</v>
      </c>
      <c r="J137" s="3">
        <v>72097</v>
      </c>
    </row>
    <row r="138" spans="1:10" x14ac:dyDescent="0.25">
      <c r="A138">
        <v>220</v>
      </c>
      <c r="B138" s="2" t="s">
        <v>4</v>
      </c>
      <c r="C138">
        <v>292</v>
      </c>
      <c r="D138">
        <v>1</v>
      </c>
      <c r="E138" s="3">
        <v>5503651</v>
      </c>
      <c r="F138" s="3">
        <v>190002</v>
      </c>
      <c r="G138" s="3">
        <v>109374</v>
      </c>
      <c r="H138" s="3">
        <v>57160</v>
      </c>
      <c r="I138" s="3">
        <v>15203</v>
      </c>
      <c r="J138" s="3">
        <v>72363</v>
      </c>
    </row>
    <row r="139" spans="1:10" x14ac:dyDescent="0.25">
      <c r="A139">
        <v>95</v>
      </c>
      <c r="B139" s="2" t="s">
        <v>4</v>
      </c>
      <c r="C139">
        <v>292</v>
      </c>
      <c r="D139">
        <v>1</v>
      </c>
      <c r="E139" s="3">
        <v>391888</v>
      </c>
      <c r="F139" s="3">
        <v>87466</v>
      </c>
      <c r="G139" s="3">
        <v>2191</v>
      </c>
      <c r="H139" s="3">
        <v>50189</v>
      </c>
      <c r="I139" s="3">
        <v>22671</v>
      </c>
      <c r="J139" s="3">
        <v>72860</v>
      </c>
    </row>
    <row r="140" spans="1:10" x14ac:dyDescent="0.25">
      <c r="A140">
        <v>438</v>
      </c>
      <c r="B140" s="2" t="s">
        <v>4</v>
      </c>
      <c r="C140">
        <v>296</v>
      </c>
      <c r="D140">
        <v>1</v>
      </c>
      <c r="E140" s="3">
        <v>162915</v>
      </c>
      <c r="F140" s="3">
        <v>92412</v>
      </c>
      <c r="G140" s="3">
        <v>42389</v>
      </c>
      <c r="H140" s="3">
        <v>29642</v>
      </c>
      <c r="I140" s="3">
        <v>43617</v>
      </c>
      <c r="J140" s="3">
        <v>73259</v>
      </c>
    </row>
    <row r="141" spans="1:10" x14ac:dyDescent="0.25">
      <c r="A141">
        <v>309</v>
      </c>
      <c r="B141" s="2" t="s">
        <v>4</v>
      </c>
      <c r="C141">
        <v>294</v>
      </c>
      <c r="D141">
        <v>1</v>
      </c>
      <c r="E141" s="3">
        <v>300471</v>
      </c>
      <c r="F141" s="3">
        <v>158269</v>
      </c>
      <c r="G141" s="3">
        <v>87599</v>
      </c>
      <c r="H141" s="3">
        <v>70139</v>
      </c>
      <c r="I141" s="3">
        <v>3319</v>
      </c>
      <c r="J141" s="3">
        <v>73458</v>
      </c>
    </row>
    <row r="142" spans="1:10" x14ac:dyDescent="0.25">
      <c r="A142">
        <v>154</v>
      </c>
      <c r="B142" s="2" t="s">
        <v>4</v>
      </c>
      <c r="C142">
        <v>292</v>
      </c>
      <c r="D142">
        <v>1</v>
      </c>
      <c r="E142" s="3">
        <v>293003</v>
      </c>
      <c r="F142" s="3">
        <v>91482</v>
      </c>
      <c r="G142" s="3">
        <v>14771</v>
      </c>
      <c r="H142" s="3">
        <v>60811</v>
      </c>
      <c r="I142" s="3">
        <v>13643</v>
      </c>
      <c r="J142" s="3">
        <v>74454</v>
      </c>
    </row>
    <row r="143" spans="1:10" x14ac:dyDescent="0.25">
      <c r="A143">
        <v>150</v>
      </c>
      <c r="B143" s="2" t="s">
        <v>4</v>
      </c>
      <c r="C143">
        <v>292</v>
      </c>
      <c r="D143">
        <v>1</v>
      </c>
      <c r="E143" s="3">
        <v>331640</v>
      </c>
      <c r="F143" s="3">
        <v>90155</v>
      </c>
      <c r="G143" s="3">
        <v>13610</v>
      </c>
      <c r="H143" s="3">
        <v>72197</v>
      </c>
      <c r="I143" s="3">
        <v>2423</v>
      </c>
      <c r="J143" s="3">
        <v>74620</v>
      </c>
    </row>
    <row r="144" spans="1:10" x14ac:dyDescent="0.25">
      <c r="A144">
        <v>376</v>
      </c>
      <c r="B144" s="2" t="s">
        <v>4</v>
      </c>
      <c r="C144">
        <v>295</v>
      </c>
      <c r="D144">
        <v>1</v>
      </c>
      <c r="E144" s="3">
        <v>252539</v>
      </c>
      <c r="F144" s="3">
        <v>102569</v>
      </c>
      <c r="G144" s="3">
        <v>25294</v>
      </c>
      <c r="H144" s="3">
        <v>72595</v>
      </c>
      <c r="I144" s="3">
        <v>3021</v>
      </c>
      <c r="J144" s="3">
        <v>75616</v>
      </c>
    </row>
    <row r="145" spans="1:10" x14ac:dyDescent="0.25">
      <c r="A145">
        <v>338</v>
      </c>
      <c r="B145" s="2" t="s">
        <v>4</v>
      </c>
      <c r="C145">
        <v>295</v>
      </c>
      <c r="D145">
        <v>1</v>
      </c>
      <c r="E145" s="3">
        <v>625738</v>
      </c>
      <c r="F145" s="3">
        <v>76512</v>
      </c>
      <c r="G145" s="3">
        <v>2689</v>
      </c>
      <c r="H145" s="3">
        <v>40065</v>
      </c>
      <c r="I145" s="3">
        <v>36347</v>
      </c>
      <c r="J145" s="3">
        <v>76412</v>
      </c>
    </row>
    <row r="146" spans="1:10" x14ac:dyDescent="0.25">
      <c r="A146">
        <v>282</v>
      </c>
      <c r="B146" s="2" t="s">
        <v>4</v>
      </c>
      <c r="C146">
        <v>293</v>
      </c>
      <c r="D146">
        <v>1</v>
      </c>
      <c r="E146" s="3">
        <v>309965</v>
      </c>
      <c r="F146" s="3">
        <v>90653</v>
      </c>
      <c r="G146" s="3">
        <v>12746</v>
      </c>
      <c r="H146" s="3">
        <v>66620</v>
      </c>
      <c r="I146" s="3">
        <v>11153</v>
      </c>
      <c r="J146" s="3">
        <v>77773</v>
      </c>
    </row>
    <row r="147" spans="1:10" x14ac:dyDescent="0.25">
      <c r="A147">
        <v>223</v>
      </c>
      <c r="B147" s="2" t="s">
        <v>4</v>
      </c>
      <c r="C147">
        <v>292</v>
      </c>
      <c r="D147">
        <v>1</v>
      </c>
      <c r="E147" s="3">
        <v>227445</v>
      </c>
      <c r="F147" s="3">
        <v>161588</v>
      </c>
      <c r="G147" s="3">
        <v>118867</v>
      </c>
      <c r="H147" s="3">
        <v>59616</v>
      </c>
      <c r="I147" s="3">
        <v>18323</v>
      </c>
      <c r="J147" s="3">
        <v>77939</v>
      </c>
    </row>
    <row r="148" spans="1:10" x14ac:dyDescent="0.25">
      <c r="A148">
        <v>387</v>
      </c>
      <c r="B148" s="2" t="s">
        <v>4</v>
      </c>
      <c r="C148">
        <v>295</v>
      </c>
      <c r="D148">
        <v>1</v>
      </c>
      <c r="E148" s="3">
        <v>382494</v>
      </c>
      <c r="F148" s="3">
        <v>129290</v>
      </c>
      <c r="G148" s="3">
        <v>44380</v>
      </c>
      <c r="H148" s="3">
        <v>49426</v>
      </c>
      <c r="I148" s="3">
        <v>29144</v>
      </c>
      <c r="J148" s="3">
        <v>78570</v>
      </c>
    </row>
    <row r="149" spans="1:10" x14ac:dyDescent="0.25">
      <c r="A149">
        <v>404</v>
      </c>
      <c r="B149" s="2" t="s">
        <v>4</v>
      </c>
      <c r="C149">
        <v>295</v>
      </c>
      <c r="D149">
        <v>1</v>
      </c>
      <c r="E149" s="3">
        <v>315940</v>
      </c>
      <c r="F149" s="3">
        <v>211047</v>
      </c>
      <c r="G149" s="3">
        <v>127498</v>
      </c>
      <c r="H149" s="3">
        <v>60214</v>
      </c>
      <c r="I149" s="3">
        <v>19916</v>
      </c>
      <c r="J149" s="3">
        <v>80130</v>
      </c>
    </row>
    <row r="150" spans="1:10" x14ac:dyDescent="0.25">
      <c r="A150">
        <v>179</v>
      </c>
      <c r="B150" s="2" t="s">
        <v>4</v>
      </c>
      <c r="C150">
        <v>292</v>
      </c>
      <c r="D150">
        <v>1</v>
      </c>
      <c r="E150" s="3">
        <v>282082</v>
      </c>
      <c r="F150" s="3">
        <v>128460</v>
      </c>
      <c r="G150" s="3">
        <v>32630</v>
      </c>
      <c r="H150" s="3">
        <v>81192</v>
      </c>
      <c r="I150" s="3">
        <v>0</v>
      </c>
      <c r="J150" s="3">
        <v>81192</v>
      </c>
    </row>
    <row r="151" spans="1:10" x14ac:dyDescent="0.25">
      <c r="A151">
        <v>343</v>
      </c>
      <c r="B151" s="2" t="s">
        <v>4</v>
      </c>
      <c r="C151">
        <v>295</v>
      </c>
      <c r="D151">
        <v>1</v>
      </c>
      <c r="E151" s="3">
        <v>426011</v>
      </c>
      <c r="F151" s="3">
        <v>89723</v>
      </c>
      <c r="G151" s="3">
        <v>5610</v>
      </c>
      <c r="H151" s="3">
        <v>75649</v>
      </c>
      <c r="I151" s="3">
        <v>6938</v>
      </c>
      <c r="J151" s="3">
        <v>82587</v>
      </c>
    </row>
    <row r="152" spans="1:10" x14ac:dyDescent="0.25">
      <c r="A152">
        <v>393</v>
      </c>
      <c r="B152" s="2" t="s">
        <v>4</v>
      </c>
      <c r="C152">
        <v>295</v>
      </c>
      <c r="D152">
        <v>1</v>
      </c>
      <c r="E152" s="3">
        <v>392386</v>
      </c>
      <c r="F152" s="3">
        <v>158634</v>
      </c>
      <c r="G152" s="3">
        <v>71765</v>
      </c>
      <c r="H152" s="3">
        <v>83151</v>
      </c>
      <c r="I152" s="3">
        <v>797</v>
      </c>
      <c r="J152" s="3">
        <v>83948</v>
      </c>
    </row>
    <row r="153" spans="1:10" x14ac:dyDescent="0.25">
      <c r="A153">
        <v>233</v>
      </c>
      <c r="B153" s="2" t="s">
        <v>4</v>
      </c>
      <c r="C153">
        <v>292</v>
      </c>
      <c r="D153">
        <v>1</v>
      </c>
      <c r="E153" s="3">
        <v>523003</v>
      </c>
      <c r="F153" s="3">
        <v>226316</v>
      </c>
      <c r="G153" s="3">
        <v>147248</v>
      </c>
      <c r="H153" s="3">
        <v>70703</v>
      </c>
      <c r="I153" s="3">
        <v>14506</v>
      </c>
      <c r="J153" s="3">
        <v>85209</v>
      </c>
    </row>
    <row r="154" spans="1:10" x14ac:dyDescent="0.25">
      <c r="A154">
        <v>181</v>
      </c>
      <c r="B154" s="2" t="s">
        <v>4</v>
      </c>
      <c r="C154">
        <v>292</v>
      </c>
      <c r="D154">
        <v>1</v>
      </c>
      <c r="E154" s="3">
        <v>250481</v>
      </c>
      <c r="F154" s="3">
        <v>109573</v>
      </c>
      <c r="G154" s="3">
        <v>34356</v>
      </c>
      <c r="H154" s="3">
        <v>62205</v>
      </c>
      <c r="I154" s="3">
        <v>24630</v>
      </c>
      <c r="J154" s="3">
        <v>86835</v>
      </c>
    </row>
    <row r="155" spans="1:10" x14ac:dyDescent="0.25">
      <c r="A155">
        <v>349</v>
      </c>
      <c r="B155" s="2" t="s">
        <v>4</v>
      </c>
      <c r="C155">
        <v>295</v>
      </c>
      <c r="D155">
        <v>1</v>
      </c>
      <c r="E155" s="3">
        <v>208491</v>
      </c>
      <c r="F155" s="3">
        <v>76379</v>
      </c>
      <c r="G155" s="3">
        <v>6705</v>
      </c>
      <c r="H155" s="3">
        <v>23568</v>
      </c>
      <c r="I155" s="3">
        <v>63268</v>
      </c>
      <c r="J155" s="3">
        <v>86836</v>
      </c>
    </row>
    <row r="156" spans="1:10" x14ac:dyDescent="0.25">
      <c r="A156">
        <v>33</v>
      </c>
      <c r="B156" s="2" t="s">
        <v>4</v>
      </c>
      <c r="C156">
        <v>291</v>
      </c>
      <c r="D156">
        <v>1</v>
      </c>
      <c r="E156" s="3">
        <v>360154</v>
      </c>
      <c r="F156" s="3">
        <v>266414</v>
      </c>
      <c r="G156" s="3">
        <v>168526</v>
      </c>
      <c r="H156" s="3">
        <v>79367</v>
      </c>
      <c r="I156" s="3">
        <v>8133</v>
      </c>
      <c r="J156" s="3">
        <v>87500</v>
      </c>
    </row>
    <row r="157" spans="1:10" x14ac:dyDescent="0.25">
      <c r="A157">
        <v>30</v>
      </c>
      <c r="B157" s="2" t="s">
        <v>4</v>
      </c>
      <c r="C157">
        <v>291</v>
      </c>
      <c r="D157">
        <v>1</v>
      </c>
      <c r="E157" s="3">
        <v>717155</v>
      </c>
      <c r="F157" s="3">
        <v>212176</v>
      </c>
      <c r="G157" s="3">
        <v>127531</v>
      </c>
      <c r="H157" s="3">
        <v>71566</v>
      </c>
      <c r="I157" s="3">
        <v>16365</v>
      </c>
      <c r="J157" s="3">
        <v>87931</v>
      </c>
    </row>
    <row r="158" spans="1:10" x14ac:dyDescent="0.25">
      <c r="A158">
        <v>17</v>
      </c>
      <c r="B158" s="2" t="s">
        <v>4</v>
      </c>
      <c r="C158">
        <v>291</v>
      </c>
      <c r="D158">
        <v>1</v>
      </c>
      <c r="E158" s="3">
        <v>202118</v>
      </c>
      <c r="F158" s="3">
        <v>124378</v>
      </c>
      <c r="G158" s="3">
        <v>24464</v>
      </c>
      <c r="H158" s="3">
        <v>72197</v>
      </c>
      <c r="I158" s="3">
        <v>20348</v>
      </c>
      <c r="J158" s="3">
        <v>92545</v>
      </c>
    </row>
    <row r="159" spans="1:10" x14ac:dyDescent="0.25">
      <c r="A159">
        <v>142</v>
      </c>
      <c r="B159" s="2" t="s">
        <v>4</v>
      </c>
      <c r="C159">
        <v>292</v>
      </c>
      <c r="D159">
        <v>1</v>
      </c>
      <c r="E159" s="3">
        <v>436998</v>
      </c>
      <c r="F159" s="3">
        <v>115814</v>
      </c>
      <c r="G159" s="3">
        <v>10489</v>
      </c>
      <c r="H159" s="3">
        <v>71035</v>
      </c>
      <c r="I159" s="3">
        <v>23302</v>
      </c>
      <c r="J159" s="3">
        <v>94337</v>
      </c>
    </row>
    <row r="160" spans="1:10" x14ac:dyDescent="0.25">
      <c r="A160">
        <v>231</v>
      </c>
      <c r="B160" s="2" t="s">
        <v>4</v>
      </c>
      <c r="C160">
        <v>292</v>
      </c>
      <c r="D160">
        <v>1</v>
      </c>
      <c r="E160" s="3">
        <v>1318728</v>
      </c>
      <c r="F160" s="3">
        <v>260240</v>
      </c>
      <c r="G160" s="3">
        <v>141008</v>
      </c>
      <c r="H160" s="3">
        <v>94735</v>
      </c>
      <c r="I160" s="3">
        <v>8830</v>
      </c>
      <c r="J160" s="3">
        <v>103565</v>
      </c>
    </row>
    <row r="161" spans="1:10" x14ac:dyDescent="0.25">
      <c r="A161">
        <v>88</v>
      </c>
      <c r="B161" s="2" t="s">
        <v>4</v>
      </c>
      <c r="C161">
        <v>292</v>
      </c>
      <c r="D161">
        <v>1</v>
      </c>
      <c r="E161" s="3">
        <v>604660</v>
      </c>
      <c r="F161" s="3">
        <v>102270</v>
      </c>
      <c r="G161" s="3">
        <v>1560</v>
      </c>
      <c r="H161" s="3">
        <v>66786</v>
      </c>
      <c r="I161" s="3">
        <v>37576</v>
      </c>
      <c r="J161" s="3">
        <v>104362</v>
      </c>
    </row>
    <row r="162" spans="1:10" x14ac:dyDescent="0.25">
      <c r="A162">
        <v>396</v>
      </c>
      <c r="B162" s="2" t="s">
        <v>4</v>
      </c>
      <c r="C162">
        <v>295</v>
      </c>
      <c r="D162">
        <v>1</v>
      </c>
      <c r="E162" s="3">
        <v>210383</v>
      </c>
      <c r="F162" s="3">
        <v>191230</v>
      </c>
      <c r="G162" s="3">
        <v>85441</v>
      </c>
      <c r="H162" s="3">
        <v>81060</v>
      </c>
      <c r="I162" s="3">
        <v>23568</v>
      </c>
      <c r="J162" s="3">
        <v>104628</v>
      </c>
    </row>
    <row r="163" spans="1:10" x14ac:dyDescent="0.25">
      <c r="A163">
        <v>194</v>
      </c>
      <c r="B163" s="2" t="s">
        <v>4</v>
      </c>
      <c r="C163">
        <v>292</v>
      </c>
      <c r="D163">
        <v>1</v>
      </c>
      <c r="E163" s="3">
        <v>556761</v>
      </c>
      <c r="F163" s="3">
        <v>164907</v>
      </c>
      <c r="G163" s="3">
        <v>50322</v>
      </c>
      <c r="H163" s="3">
        <v>83781</v>
      </c>
      <c r="I163" s="3">
        <v>22406</v>
      </c>
      <c r="J163" s="3">
        <v>106187</v>
      </c>
    </row>
    <row r="164" spans="1:10" x14ac:dyDescent="0.25">
      <c r="A164">
        <v>153</v>
      </c>
      <c r="B164" s="2" t="s">
        <v>4</v>
      </c>
      <c r="C164">
        <v>292</v>
      </c>
      <c r="D164">
        <v>1</v>
      </c>
      <c r="E164" s="3">
        <v>691130</v>
      </c>
      <c r="F164" s="3">
        <v>109805</v>
      </c>
      <c r="G164" s="3">
        <v>14041</v>
      </c>
      <c r="H164" s="3">
        <v>96860</v>
      </c>
      <c r="I164" s="3">
        <v>12348</v>
      </c>
      <c r="J164" s="3">
        <v>109208</v>
      </c>
    </row>
    <row r="165" spans="1:10" x14ac:dyDescent="0.25">
      <c r="A165">
        <v>129</v>
      </c>
      <c r="B165" s="2" t="s">
        <v>4</v>
      </c>
      <c r="C165">
        <v>292</v>
      </c>
      <c r="D165">
        <v>1</v>
      </c>
      <c r="E165" s="3">
        <v>453562</v>
      </c>
      <c r="F165" s="3">
        <v>131913</v>
      </c>
      <c r="G165" s="3">
        <v>7170</v>
      </c>
      <c r="H165" s="3">
        <v>87234</v>
      </c>
      <c r="I165" s="3">
        <v>22472</v>
      </c>
      <c r="J165" s="3">
        <v>109706</v>
      </c>
    </row>
    <row r="166" spans="1:10" x14ac:dyDescent="0.25">
      <c r="A166">
        <v>332</v>
      </c>
      <c r="B166" s="2" t="s">
        <v>4</v>
      </c>
      <c r="C166">
        <v>295</v>
      </c>
      <c r="D166">
        <v>1</v>
      </c>
      <c r="E166" s="3">
        <v>249419</v>
      </c>
      <c r="F166" s="3">
        <v>117573</v>
      </c>
      <c r="G166" s="3">
        <v>597</v>
      </c>
      <c r="H166" s="3">
        <v>109971</v>
      </c>
      <c r="I166" s="3">
        <v>2987</v>
      </c>
      <c r="J166" s="3">
        <v>112958</v>
      </c>
    </row>
    <row r="167" spans="1:10" x14ac:dyDescent="0.25">
      <c r="A167">
        <v>423</v>
      </c>
      <c r="B167" s="2" t="s">
        <v>4</v>
      </c>
      <c r="C167">
        <v>295</v>
      </c>
      <c r="D167">
        <v>1</v>
      </c>
      <c r="E167" s="3">
        <v>866992</v>
      </c>
      <c r="F167" s="3">
        <v>458674</v>
      </c>
      <c r="G167" s="3">
        <v>338113</v>
      </c>
      <c r="H167" s="3">
        <v>113689</v>
      </c>
      <c r="I167" s="3">
        <v>531</v>
      </c>
      <c r="J167" s="3">
        <v>114220</v>
      </c>
    </row>
    <row r="168" spans="1:10" x14ac:dyDescent="0.25">
      <c r="A168">
        <v>26</v>
      </c>
      <c r="B168" s="2" t="s">
        <v>4</v>
      </c>
      <c r="C168">
        <v>291</v>
      </c>
      <c r="D168">
        <v>1</v>
      </c>
      <c r="E168" s="3">
        <v>406161</v>
      </c>
      <c r="F168" s="3">
        <v>188873</v>
      </c>
      <c r="G168" s="3">
        <v>105490</v>
      </c>
      <c r="H168" s="3">
        <v>27219</v>
      </c>
      <c r="I168" s="3">
        <v>88296</v>
      </c>
      <c r="J168" s="3">
        <v>115515</v>
      </c>
    </row>
    <row r="169" spans="1:10" x14ac:dyDescent="0.25">
      <c r="A169">
        <v>187</v>
      </c>
      <c r="B169" s="2" t="s">
        <v>4</v>
      </c>
      <c r="C169">
        <v>292</v>
      </c>
      <c r="D169">
        <v>1</v>
      </c>
      <c r="E169" s="3">
        <v>2575417</v>
      </c>
      <c r="F169" s="3">
        <v>175065</v>
      </c>
      <c r="G169" s="3">
        <v>42787</v>
      </c>
      <c r="H169" s="3">
        <v>89059</v>
      </c>
      <c r="I169" s="3">
        <v>28148</v>
      </c>
      <c r="J169" s="3">
        <v>117207</v>
      </c>
    </row>
    <row r="170" spans="1:10" x14ac:dyDescent="0.25">
      <c r="A170">
        <v>316</v>
      </c>
      <c r="B170" s="2" t="s">
        <v>4</v>
      </c>
      <c r="C170">
        <v>294</v>
      </c>
      <c r="D170">
        <v>1</v>
      </c>
      <c r="E170" s="3">
        <v>949181</v>
      </c>
      <c r="F170" s="3">
        <v>441048</v>
      </c>
      <c r="G170" s="3">
        <v>312952</v>
      </c>
      <c r="H170" s="3">
        <v>111864</v>
      </c>
      <c r="I170" s="3">
        <v>9560</v>
      </c>
      <c r="J170" s="3">
        <v>121424</v>
      </c>
    </row>
    <row r="171" spans="1:10" x14ac:dyDescent="0.25">
      <c r="A171">
        <v>202</v>
      </c>
      <c r="B171" s="2" t="s">
        <v>4</v>
      </c>
      <c r="C171">
        <v>292</v>
      </c>
      <c r="D171">
        <v>1</v>
      </c>
      <c r="E171" s="3">
        <v>636062</v>
      </c>
      <c r="F171" s="3">
        <v>186351</v>
      </c>
      <c r="G171" s="3">
        <v>65525</v>
      </c>
      <c r="H171" s="3">
        <v>106021</v>
      </c>
      <c r="I171" s="3">
        <v>16033</v>
      </c>
      <c r="J171" s="3">
        <v>122054</v>
      </c>
    </row>
    <row r="172" spans="1:10" x14ac:dyDescent="0.25">
      <c r="A172">
        <v>383</v>
      </c>
      <c r="B172" s="2" t="s">
        <v>4</v>
      </c>
      <c r="C172">
        <v>295</v>
      </c>
      <c r="D172">
        <v>1</v>
      </c>
      <c r="E172" s="3">
        <v>328089</v>
      </c>
      <c r="F172" s="3">
        <v>139149</v>
      </c>
      <c r="G172" s="3">
        <v>34389</v>
      </c>
      <c r="H172" s="3">
        <v>109042</v>
      </c>
      <c r="I172" s="3">
        <v>13078</v>
      </c>
      <c r="J172" s="3">
        <v>122120</v>
      </c>
    </row>
    <row r="173" spans="1:10" x14ac:dyDescent="0.25">
      <c r="A173">
        <v>360</v>
      </c>
      <c r="B173" s="2" t="s">
        <v>4</v>
      </c>
      <c r="C173">
        <v>295</v>
      </c>
      <c r="D173">
        <v>1</v>
      </c>
      <c r="E173" s="3">
        <v>625805</v>
      </c>
      <c r="F173" s="3">
        <v>153057</v>
      </c>
      <c r="G173" s="3">
        <v>11618</v>
      </c>
      <c r="H173" s="3">
        <v>92611</v>
      </c>
      <c r="I173" s="3">
        <v>30140</v>
      </c>
      <c r="J173" s="3">
        <v>122751</v>
      </c>
    </row>
    <row r="174" spans="1:10" x14ac:dyDescent="0.25">
      <c r="A174">
        <v>278</v>
      </c>
      <c r="B174" s="2" t="s">
        <v>4</v>
      </c>
      <c r="C174">
        <v>293</v>
      </c>
      <c r="D174">
        <v>1</v>
      </c>
      <c r="E174" s="3">
        <v>367755</v>
      </c>
      <c r="F174" s="3">
        <v>140941</v>
      </c>
      <c r="G174" s="3">
        <v>9162</v>
      </c>
      <c r="H174" s="3">
        <v>56363</v>
      </c>
      <c r="I174" s="3">
        <v>68048</v>
      </c>
      <c r="J174" s="3">
        <v>124411</v>
      </c>
    </row>
    <row r="175" spans="1:10" x14ac:dyDescent="0.25">
      <c r="A175">
        <v>141</v>
      </c>
      <c r="B175" s="2" t="s">
        <v>4</v>
      </c>
      <c r="C175">
        <v>292</v>
      </c>
      <c r="D175">
        <v>1</v>
      </c>
      <c r="E175" s="3">
        <v>789086</v>
      </c>
      <c r="F175" s="3">
        <v>141074</v>
      </c>
      <c r="G175" s="3">
        <v>10423</v>
      </c>
      <c r="H175" s="3">
        <v>102005</v>
      </c>
      <c r="I175" s="3">
        <v>23169</v>
      </c>
      <c r="J175" s="3">
        <v>125174</v>
      </c>
    </row>
    <row r="176" spans="1:10" x14ac:dyDescent="0.25">
      <c r="A176">
        <v>352</v>
      </c>
      <c r="B176" s="2" t="s">
        <v>4</v>
      </c>
      <c r="C176">
        <v>295</v>
      </c>
      <c r="D176">
        <v>1</v>
      </c>
      <c r="E176" s="3">
        <v>328653</v>
      </c>
      <c r="F176" s="3">
        <v>108876</v>
      </c>
      <c r="G176" s="3">
        <v>7900</v>
      </c>
      <c r="H176" s="3">
        <v>67516</v>
      </c>
      <c r="I176" s="3">
        <v>58853</v>
      </c>
      <c r="J176" s="3">
        <v>126369</v>
      </c>
    </row>
    <row r="177" spans="1:10" x14ac:dyDescent="0.25">
      <c r="A177">
        <v>184</v>
      </c>
      <c r="B177" s="2" t="s">
        <v>4</v>
      </c>
      <c r="C177">
        <v>292</v>
      </c>
      <c r="D177">
        <v>1</v>
      </c>
      <c r="E177" s="3">
        <v>1723760</v>
      </c>
      <c r="F177" s="3">
        <v>168160</v>
      </c>
      <c r="G177" s="3">
        <v>36347</v>
      </c>
      <c r="H177" s="3">
        <v>64297</v>
      </c>
      <c r="I177" s="3">
        <v>63168</v>
      </c>
      <c r="J177" s="3">
        <v>127465</v>
      </c>
    </row>
    <row r="178" spans="1:10" x14ac:dyDescent="0.25">
      <c r="A178">
        <v>14</v>
      </c>
      <c r="B178" s="2" t="s">
        <v>4</v>
      </c>
      <c r="C178">
        <v>291</v>
      </c>
      <c r="D178">
        <v>1</v>
      </c>
      <c r="E178" s="3">
        <v>318296</v>
      </c>
      <c r="F178" s="3">
        <v>145887</v>
      </c>
      <c r="G178" s="3">
        <v>18921</v>
      </c>
      <c r="H178" s="3">
        <v>121158</v>
      </c>
      <c r="I178" s="3">
        <v>6473</v>
      </c>
      <c r="J178" s="3">
        <v>127631</v>
      </c>
    </row>
    <row r="179" spans="1:10" x14ac:dyDescent="0.25">
      <c r="A179">
        <v>20</v>
      </c>
      <c r="B179" s="2" t="s">
        <v>4</v>
      </c>
      <c r="C179">
        <v>291</v>
      </c>
      <c r="D179">
        <v>1</v>
      </c>
      <c r="E179" s="3">
        <v>286729</v>
      </c>
      <c r="F179" s="3">
        <v>163580</v>
      </c>
      <c r="G179" s="3">
        <v>32298</v>
      </c>
      <c r="H179" s="3">
        <v>129921</v>
      </c>
      <c r="I179" s="3">
        <v>0</v>
      </c>
      <c r="J179" s="3">
        <v>129921</v>
      </c>
    </row>
    <row r="180" spans="1:10" x14ac:dyDescent="0.25">
      <c r="A180">
        <v>384</v>
      </c>
      <c r="B180" s="2" t="s">
        <v>4</v>
      </c>
      <c r="C180">
        <v>295</v>
      </c>
      <c r="D180">
        <v>1</v>
      </c>
      <c r="E180" s="3">
        <v>438093</v>
      </c>
      <c r="F180" s="3">
        <v>162949</v>
      </c>
      <c r="G180" s="3">
        <v>35285</v>
      </c>
      <c r="H180" s="3">
        <v>106121</v>
      </c>
      <c r="I180" s="3">
        <v>23800</v>
      </c>
      <c r="J180" s="3">
        <v>129921</v>
      </c>
    </row>
    <row r="181" spans="1:10" x14ac:dyDescent="0.25">
      <c r="A181">
        <v>35</v>
      </c>
      <c r="B181" s="2" t="s">
        <v>4</v>
      </c>
      <c r="C181">
        <v>291</v>
      </c>
      <c r="D181">
        <v>1</v>
      </c>
      <c r="E181" s="3">
        <v>1064131</v>
      </c>
      <c r="F181" s="3">
        <v>335723</v>
      </c>
      <c r="G181" s="3">
        <v>191197</v>
      </c>
      <c r="H181" s="3">
        <v>117374</v>
      </c>
      <c r="I181" s="3">
        <v>14041</v>
      </c>
      <c r="J181" s="3">
        <v>131415</v>
      </c>
    </row>
    <row r="182" spans="1:10" x14ac:dyDescent="0.25">
      <c r="A182">
        <v>285</v>
      </c>
      <c r="B182" s="2" t="s">
        <v>4</v>
      </c>
      <c r="C182">
        <v>293</v>
      </c>
      <c r="D182">
        <v>1</v>
      </c>
      <c r="E182" s="3">
        <v>524564</v>
      </c>
      <c r="F182" s="3">
        <v>130120</v>
      </c>
      <c r="G182" s="3">
        <v>19020</v>
      </c>
      <c r="H182" s="3">
        <v>106387</v>
      </c>
      <c r="I182" s="3">
        <v>30040</v>
      </c>
      <c r="J182" s="3">
        <v>136427</v>
      </c>
    </row>
    <row r="183" spans="1:10" x14ac:dyDescent="0.25">
      <c r="A183">
        <v>118</v>
      </c>
      <c r="B183" s="2" t="s">
        <v>4</v>
      </c>
      <c r="C183">
        <v>292</v>
      </c>
      <c r="D183">
        <v>1</v>
      </c>
      <c r="E183" s="3">
        <v>519750</v>
      </c>
      <c r="F183" s="3">
        <v>133074</v>
      </c>
      <c r="G183" s="3">
        <v>4415</v>
      </c>
      <c r="H183" s="3">
        <v>111034</v>
      </c>
      <c r="I183" s="3">
        <v>30671</v>
      </c>
      <c r="J183" s="3">
        <v>141705</v>
      </c>
    </row>
    <row r="184" spans="1:10" x14ac:dyDescent="0.25">
      <c r="A184">
        <v>215</v>
      </c>
      <c r="B184" s="2" t="s">
        <v>4</v>
      </c>
      <c r="C184">
        <v>292</v>
      </c>
      <c r="D184">
        <v>1</v>
      </c>
      <c r="E184" s="3">
        <v>1898360</v>
      </c>
      <c r="F184" s="3">
        <v>264456</v>
      </c>
      <c r="G184" s="3">
        <v>99084</v>
      </c>
      <c r="H184" s="3">
        <v>114320</v>
      </c>
      <c r="I184" s="3">
        <v>31302</v>
      </c>
      <c r="J184" s="3">
        <v>145622</v>
      </c>
    </row>
    <row r="185" spans="1:10" x14ac:dyDescent="0.25">
      <c r="A185">
        <v>111</v>
      </c>
      <c r="B185" s="2" t="s">
        <v>4</v>
      </c>
      <c r="C185">
        <v>292</v>
      </c>
      <c r="D185">
        <v>1</v>
      </c>
      <c r="E185" s="3">
        <v>474972</v>
      </c>
      <c r="F185" s="3">
        <v>154319</v>
      </c>
      <c r="G185" s="3">
        <v>3685</v>
      </c>
      <c r="H185" s="3">
        <v>131813</v>
      </c>
      <c r="I185" s="3">
        <v>14738</v>
      </c>
      <c r="J185" s="3">
        <v>146551</v>
      </c>
    </row>
    <row r="186" spans="1:10" x14ac:dyDescent="0.25">
      <c r="A186">
        <v>209</v>
      </c>
      <c r="B186" s="2" t="s">
        <v>4</v>
      </c>
      <c r="C186">
        <v>292</v>
      </c>
      <c r="D186">
        <v>1</v>
      </c>
      <c r="E186" s="3">
        <v>299807</v>
      </c>
      <c r="F186" s="3">
        <v>111498</v>
      </c>
      <c r="G186" s="3">
        <v>76379</v>
      </c>
      <c r="H186" s="3">
        <v>40463</v>
      </c>
      <c r="I186" s="3">
        <v>111133</v>
      </c>
      <c r="J186" s="3">
        <v>151596</v>
      </c>
    </row>
    <row r="187" spans="1:10" x14ac:dyDescent="0.25">
      <c r="A187">
        <v>120</v>
      </c>
      <c r="B187" s="2" t="s">
        <v>4</v>
      </c>
      <c r="C187">
        <v>292</v>
      </c>
      <c r="D187">
        <v>1</v>
      </c>
      <c r="E187" s="3">
        <v>633074</v>
      </c>
      <c r="F187" s="3">
        <v>158368</v>
      </c>
      <c r="G187" s="3">
        <v>4846</v>
      </c>
      <c r="H187" s="3">
        <v>147945</v>
      </c>
      <c r="I187" s="3">
        <v>3784</v>
      </c>
      <c r="J187" s="3">
        <v>151729</v>
      </c>
    </row>
    <row r="188" spans="1:10" x14ac:dyDescent="0.25">
      <c r="A188">
        <v>143</v>
      </c>
      <c r="B188" s="2" t="s">
        <v>4</v>
      </c>
      <c r="C188">
        <v>292</v>
      </c>
      <c r="D188">
        <v>1</v>
      </c>
      <c r="E188" s="3">
        <v>619996</v>
      </c>
      <c r="F188" s="3">
        <v>163214</v>
      </c>
      <c r="G188" s="3">
        <v>10556</v>
      </c>
      <c r="H188" s="3">
        <v>130552</v>
      </c>
      <c r="I188" s="3">
        <v>23136</v>
      </c>
      <c r="J188" s="3">
        <v>153688</v>
      </c>
    </row>
    <row r="189" spans="1:10" x14ac:dyDescent="0.25">
      <c r="A189">
        <v>162</v>
      </c>
      <c r="B189" s="2" t="s">
        <v>4</v>
      </c>
      <c r="C189">
        <v>292</v>
      </c>
      <c r="D189">
        <v>1</v>
      </c>
      <c r="E189" s="3">
        <v>257618</v>
      </c>
      <c r="F189" s="3">
        <v>164177</v>
      </c>
      <c r="G189" s="3">
        <v>17759</v>
      </c>
      <c r="H189" s="3">
        <v>155679</v>
      </c>
      <c r="I189" s="3">
        <v>3286</v>
      </c>
      <c r="J189" s="3">
        <v>158965</v>
      </c>
    </row>
    <row r="190" spans="1:10" x14ac:dyDescent="0.25">
      <c r="A190">
        <v>239</v>
      </c>
      <c r="B190" s="2" t="s">
        <v>4</v>
      </c>
      <c r="C190">
        <v>292</v>
      </c>
      <c r="D190">
        <v>1</v>
      </c>
      <c r="E190" s="3">
        <v>1142999</v>
      </c>
      <c r="F190" s="3">
        <v>398659</v>
      </c>
      <c r="G190" s="3">
        <v>235345</v>
      </c>
      <c r="H190" s="3">
        <v>111996</v>
      </c>
      <c r="I190" s="3">
        <v>49857</v>
      </c>
      <c r="J190" s="3">
        <v>161853</v>
      </c>
    </row>
    <row r="191" spans="1:10" x14ac:dyDescent="0.25">
      <c r="A191">
        <v>29</v>
      </c>
      <c r="B191" s="2" t="s">
        <v>4</v>
      </c>
      <c r="C191">
        <v>291</v>
      </c>
      <c r="D191">
        <v>1</v>
      </c>
      <c r="E191" s="3">
        <v>1727112</v>
      </c>
      <c r="F191" s="3">
        <v>251245</v>
      </c>
      <c r="G191" s="3">
        <v>122486</v>
      </c>
      <c r="H191" s="3">
        <v>125174</v>
      </c>
      <c r="I191" s="3">
        <v>37044</v>
      </c>
      <c r="J191" s="3">
        <v>162218</v>
      </c>
    </row>
    <row r="192" spans="1:10" x14ac:dyDescent="0.25">
      <c r="A192">
        <v>208</v>
      </c>
      <c r="B192" s="2" t="s">
        <v>4</v>
      </c>
      <c r="C192">
        <v>292</v>
      </c>
      <c r="D192">
        <v>1</v>
      </c>
      <c r="E192" s="3">
        <v>1804355</v>
      </c>
      <c r="F192" s="3">
        <v>254066</v>
      </c>
      <c r="G192" s="3">
        <v>70106</v>
      </c>
      <c r="H192" s="3">
        <v>154219</v>
      </c>
      <c r="I192" s="3">
        <v>11352</v>
      </c>
      <c r="J192" s="3">
        <v>165571</v>
      </c>
    </row>
    <row r="193" spans="1:10" x14ac:dyDescent="0.25">
      <c r="A193">
        <v>304</v>
      </c>
      <c r="B193" s="2" t="s">
        <v>4</v>
      </c>
      <c r="C193">
        <v>294</v>
      </c>
      <c r="D193">
        <v>1</v>
      </c>
      <c r="E193" s="3">
        <v>502257</v>
      </c>
      <c r="F193" s="3">
        <v>222632</v>
      </c>
      <c r="G193" s="3">
        <v>49658</v>
      </c>
      <c r="H193" s="3">
        <v>164874</v>
      </c>
      <c r="I193" s="3">
        <v>2821</v>
      </c>
      <c r="J193" s="3">
        <v>167695</v>
      </c>
    </row>
    <row r="194" spans="1:10" x14ac:dyDescent="0.25">
      <c r="A194">
        <v>408</v>
      </c>
      <c r="B194" s="2" t="s">
        <v>4</v>
      </c>
      <c r="C194">
        <v>295</v>
      </c>
      <c r="D194">
        <v>1</v>
      </c>
      <c r="E194" s="3">
        <v>1839973</v>
      </c>
      <c r="F194" s="3">
        <v>300571</v>
      </c>
      <c r="G194" s="3">
        <v>161090</v>
      </c>
      <c r="H194" s="3">
        <v>118038</v>
      </c>
      <c r="I194" s="3">
        <v>55069</v>
      </c>
      <c r="J194" s="3">
        <v>173107</v>
      </c>
    </row>
    <row r="195" spans="1:10" x14ac:dyDescent="0.25">
      <c r="A195">
        <v>214</v>
      </c>
      <c r="B195" s="2" t="s">
        <v>4</v>
      </c>
      <c r="C195">
        <v>292</v>
      </c>
      <c r="D195">
        <v>1</v>
      </c>
      <c r="E195" s="3">
        <v>618237</v>
      </c>
      <c r="F195" s="3">
        <v>271128</v>
      </c>
      <c r="G195" s="3">
        <v>95333</v>
      </c>
      <c r="H195" s="3">
        <v>166633</v>
      </c>
      <c r="I195" s="3">
        <v>7867</v>
      </c>
      <c r="J195" s="3">
        <v>174500</v>
      </c>
    </row>
    <row r="196" spans="1:10" x14ac:dyDescent="0.25">
      <c r="A196">
        <v>100</v>
      </c>
      <c r="B196" s="2" t="s">
        <v>4</v>
      </c>
      <c r="C196">
        <v>292</v>
      </c>
      <c r="D196">
        <v>1</v>
      </c>
      <c r="E196" s="3">
        <v>656808</v>
      </c>
      <c r="F196" s="3">
        <v>189139</v>
      </c>
      <c r="G196" s="3">
        <v>2556</v>
      </c>
      <c r="H196" s="3">
        <v>169223</v>
      </c>
      <c r="I196" s="3">
        <v>9228</v>
      </c>
      <c r="J196" s="3">
        <v>178451</v>
      </c>
    </row>
    <row r="197" spans="1:10" x14ac:dyDescent="0.25">
      <c r="A197">
        <v>155</v>
      </c>
      <c r="B197" s="2" t="s">
        <v>4</v>
      </c>
      <c r="C197">
        <v>292</v>
      </c>
      <c r="D197">
        <v>1</v>
      </c>
      <c r="E197" s="3">
        <v>791310</v>
      </c>
      <c r="F197" s="3">
        <v>220773</v>
      </c>
      <c r="G197" s="3">
        <v>14771</v>
      </c>
      <c r="H197" s="3">
        <v>173704</v>
      </c>
      <c r="I197" s="3">
        <v>4780</v>
      </c>
      <c r="J197" s="3">
        <v>178484</v>
      </c>
    </row>
    <row r="198" spans="1:10" x14ac:dyDescent="0.25">
      <c r="A198">
        <v>416</v>
      </c>
      <c r="B198" s="2" t="s">
        <v>4</v>
      </c>
      <c r="C198">
        <v>295</v>
      </c>
      <c r="D198">
        <v>1</v>
      </c>
      <c r="E198" s="3">
        <v>1039833</v>
      </c>
      <c r="F198" s="3">
        <v>390360</v>
      </c>
      <c r="G198" s="3">
        <v>214300</v>
      </c>
      <c r="H198" s="3">
        <v>139315</v>
      </c>
      <c r="I198" s="3">
        <v>42621</v>
      </c>
      <c r="J198" s="3">
        <v>181936</v>
      </c>
    </row>
    <row r="199" spans="1:10" x14ac:dyDescent="0.25">
      <c r="A199">
        <v>81</v>
      </c>
      <c r="B199" s="2" t="s">
        <v>4</v>
      </c>
      <c r="C199">
        <v>292</v>
      </c>
      <c r="D199">
        <v>1</v>
      </c>
      <c r="E199" s="3">
        <v>409613</v>
      </c>
      <c r="F199" s="3">
        <v>199230</v>
      </c>
      <c r="G199" s="3">
        <v>1029</v>
      </c>
      <c r="H199" s="3">
        <v>192558</v>
      </c>
      <c r="I199" s="3">
        <v>4514</v>
      </c>
      <c r="J199" s="3">
        <v>197072</v>
      </c>
    </row>
    <row r="200" spans="1:10" x14ac:dyDescent="0.25">
      <c r="A200">
        <v>182</v>
      </c>
      <c r="B200" s="2" t="s">
        <v>4</v>
      </c>
      <c r="C200">
        <v>292</v>
      </c>
      <c r="D200">
        <v>1</v>
      </c>
      <c r="E200" s="3">
        <v>769236</v>
      </c>
      <c r="F200" s="3">
        <v>238498</v>
      </c>
      <c r="G200" s="3">
        <v>34389</v>
      </c>
      <c r="H200" s="3">
        <v>185255</v>
      </c>
      <c r="I200" s="3">
        <v>12713</v>
      </c>
      <c r="J200" s="3">
        <v>197968</v>
      </c>
    </row>
    <row r="201" spans="1:10" x14ac:dyDescent="0.25">
      <c r="A201">
        <v>240</v>
      </c>
      <c r="B201" s="2" t="s">
        <v>4</v>
      </c>
      <c r="C201">
        <v>292</v>
      </c>
      <c r="D201">
        <v>1</v>
      </c>
      <c r="E201" s="3">
        <v>1643597</v>
      </c>
      <c r="F201" s="3">
        <v>457678</v>
      </c>
      <c r="G201" s="3">
        <v>242083</v>
      </c>
      <c r="H201" s="3">
        <v>189205</v>
      </c>
      <c r="I201" s="3">
        <v>11518</v>
      </c>
      <c r="J201" s="3">
        <v>200723</v>
      </c>
    </row>
    <row r="202" spans="1:10" x14ac:dyDescent="0.25">
      <c r="A202">
        <v>301</v>
      </c>
      <c r="B202" s="2" t="s">
        <v>4</v>
      </c>
      <c r="C202">
        <v>294</v>
      </c>
      <c r="D202">
        <v>1</v>
      </c>
      <c r="E202" s="3">
        <v>516331</v>
      </c>
      <c r="F202" s="3">
        <v>246963</v>
      </c>
      <c r="G202" s="3">
        <v>19618</v>
      </c>
      <c r="H202" s="3">
        <v>200923</v>
      </c>
      <c r="I202" s="3">
        <v>0</v>
      </c>
      <c r="J202" s="3">
        <v>200923</v>
      </c>
    </row>
    <row r="203" spans="1:10" x14ac:dyDescent="0.25">
      <c r="A203">
        <v>368</v>
      </c>
      <c r="B203" s="2" t="s">
        <v>4</v>
      </c>
      <c r="C203">
        <v>295</v>
      </c>
      <c r="D203">
        <v>1</v>
      </c>
      <c r="E203" s="3">
        <v>537941</v>
      </c>
      <c r="F203" s="3">
        <v>235776</v>
      </c>
      <c r="G203" s="3">
        <v>22406</v>
      </c>
      <c r="H203" s="3">
        <v>181006</v>
      </c>
      <c r="I203" s="3">
        <v>25227</v>
      </c>
      <c r="J203" s="3">
        <v>206233</v>
      </c>
    </row>
    <row r="204" spans="1:10" x14ac:dyDescent="0.25">
      <c r="A204">
        <v>300</v>
      </c>
      <c r="B204" s="2" t="s">
        <v>4</v>
      </c>
      <c r="C204">
        <v>294</v>
      </c>
      <c r="D204">
        <v>1</v>
      </c>
      <c r="E204" s="3">
        <v>611432</v>
      </c>
      <c r="F204" s="3">
        <v>236573</v>
      </c>
      <c r="G204" s="3">
        <v>18124</v>
      </c>
      <c r="H204" s="3">
        <v>173936</v>
      </c>
      <c r="I204" s="3">
        <v>34721</v>
      </c>
      <c r="J204" s="3">
        <v>208657</v>
      </c>
    </row>
    <row r="205" spans="1:10" x14ac:dyDescent="0.25">
      <c r="A205">
        <v>212</v>
      </c>
      <c r="B205" s="2" t="s">
        <v>4</v>
      </c>
      <c r="C205">
        <v>292</v>
      </c>
      <c r="D205">
        <v>1</v>
      </c>
      <c r="E205" s="3">
        <v>1514904</v>
      </c>
      <c r="F205" s="3">
        <v>392020</v>
      </c>
      <c r="G205" s="3">
        <v>92246</v>
      </c>
      <c r="H205" s="3">
        <v>176924</v>
      </c>
      <c r="I205" s="3">
        <v>33227</v>
      </c>
      <c r="J205" s="3">
        <v>210151</v>
      </c>
    </row>
    <row r="206" spans="1:10" x14ac:dyDescent="0.25">
      <c r="A206">
        <v>355</v>
      </c>
      <c r="B206" s="2" t="s">
        <v>4</v>
      </c>
      <c r="C206">
        <v>295</v>
      </c>
      <c r="D206">
        <v>1</v>
      </c>
      <c r="E206" s="3">
        <v>647381</v>
      </c>
      <c r="F206" s="3">
        <v>184226</v>
      </c>
      <c r="G206" s="3">
        <v>9991</v>
      </c>
      <c r="H206" s="3">
        <v>193653</v>
      </c>
      <c r="I206" s="3">
        <v>25692</v>
      </c>
      <c r="J206" s="3">
        <v>219345</v>
      </c>
    </row>
    <row r="207" spans="1:10" x14ac:dyDescent="0.25">
      <c r="A207">
        <v>227</v>
      </c>
      <c r="B207" s="2" t="s">
        <v>4</v>
      </c>
      <c r="C207">
        <v>292</v>
      </c>
      <c r="D207">
        <v>1</v>
      </c>
      <c r="E207" s="3">
        <v>1156907</v>
      </c>
      <c r="F207" s="3">
        <v>355872</v>
      </c>
      <c r="G207" s="3">
        <v>131415</v>
      </c>
      <c r="H207" s="3">
        <v>195844</v>
      </c>
      <c r="I207" s="3">
        <v>24497</v>
      </c>
      <c r="J207" s="3">
        <v>220341</v>
      </c>
    </row>
    <row r="208" spans="1:10" x14ac:dyDescent="0.25">
      <c r="A208">
        <v>145</v>
      </c>
      <c r="B208" s="2" t="s">
        <v>4</v>
      </c>
      <c r="C208">
        <v>292</v>
      </c>
      <c r="D208">
        <v>1</v>
      </c>
      <c r="E208" s="3">
        <v>841632</v>
      </c>
      <c r="F208" s="3">
        <v>248158</v>
      </c>
      <c r="G208" s="3">
        <v>12614</v>
      </c>
      <c r="H208" s="3">
        <v>203379</v>
      </c>
      <c r="I208" s="3">
        <v>21510</v>
      </c>
      <c r="J208" s="3">
        <v>224889</v>
      </c>
    </row>
    <row r="209" spans="1:10" x14ac:dyDescent="0.25">
      <c r="A209">
        <v>370</v>
      </c>
      <c r="B209" s="2" t="s">
        <v>4</v>
      </c>
      <c r="C209">
        <v>295</v>
      </c>
      <c r="D209">
        <v>1</v>
      </c>
      <c r="E209" s="3">
        <v>430558</v>
      </c>
      <c r="F209" s="3">
        <v>248788</v>
      </c>
      <c r="G209" s="3">
        <v>22738</v>
      </c>
      <c r="H209" s="3">
        <v>208225</v>
      </c>
      <c r="I209" s="3">
        <v>21908</v>
      </c>
      <c r="J209" s="3">
        <v>230133</v>
      </c>
    </row>
    <row r="210" spans="1:10" x14ac:dyDescent="0.25">
      <c r="A210">
        <v>334</v>
      </c>
      <c r="B210" s="2" t="s">
        <v>4</v>
      </c>
      <c r="C210">
        <v>295</v>
      </c>
      <c r="D210">
        <v>1</v>
      </c>
      <c r="E210" s="3">
        <v>703644</v>
      </c>
      <c r="F210" s="3">
        <v>238133</v>
      </c>
      <c r="G210" s="3">
        <v>1726</v>
      </c>
      <c r="H210" s="3">
        <v>232357</v>
      </c>
      <c r="I210" s="3">
        <v>0</v>
      </c>
      <c r="J210" s="3">
        <v>232357</v>
      </c>
    </row>
    <row r="211" spans="1:10" x14ac:dyDescent="0.25">
      <c r="A211">
        <v>378</v>
      </c>
      <c r="B211" s="2" t="s">
        <v>4</v>
      </c>
      <c r="C211">
        <v>295</v>
      </c>
      <c r="D211">
        <v>1</v>
      </c>
      <c r="E211" s="3">
        <v>1059317</v>
      </c>
      <c r="F211" s="3">
        <v>272091</v>
      </c>
      <c r="G211" s="3">
        <v>27883</v>
      </c>
      <c r="H211" s="3">
        <v>212209</v>
      </c>
      <c r="I211" s="3">
        <v>20149</v>
      </c>
      <c r="J211" s="3">
        <v>232358</v>
      </c>
    </row>
    <row r="212" spans="1:10" x14ac:dyDescent="0.25">
      <c r="A212">
        <v>308</v>
      </c>
      <c r="B212" s="2" t="s">
        <v>4</v>
      </c>
      <c r="C212">
        <v>294</v>
      </c>
      <c r="D212">
        <v>1</v>
      </c>
      <c r="E212" s="3">
        <v>1087930</v>
      </c>
      <c r="F212" s="3">
        <v>329748</v>
      </c>
      <c r="G212" s="3">
        <v>87101</v>
      </c>
      <c r="H212" s="3">
        <v>219943</v>
      </c>
      <c r="I212" s="3">
        <v>15933</v>
      </c>
      <c r="J212" s="3">
        <v>235876</v>
      </c>
    </row>
    <row r="213" spans="1:10" x14ac:dyDescent="0.25">
      <c r="A213">
        <v>391</v>
      </c>
      <c r="B213" s="2" t="s">
        <v>4</v>
      </c>
      <c r="C213">
        <v>295</v>
      </c>
      <c r="D213">
        <v>1</v>
      </c>
      <c r="E213" s="3">
        <v>889564</v>
      </c>
      <c r="F213" s="3">
        <v>306944</v>
      </c>
      <c r="G213" s="3">
        <v>61409</v>
      </c>
      <c r="H213" s="3">
        <v>198765</v>
      </c>
      <c r="I213" s="3">
        <v>41891</v>
      </c>
      <c r="J213" s="3">
        <v>240656</v>
      </c>
    </row>
    <row r="214" spans="1:10" x14ac:dyDescent="0.25">
      <c r="A214">
        <v>277</v>
      </c>
      <c r="B214" s="2" t="s">
        <v>4</v>
      </c>
      <c r="C214">
        <v>293</v>
      </c>
      <c r="D214">
        <v>1</v>
      </c>
      <c r="E214" s="3">
        <v>623249</v>
      </c>
      <c r="F214" s="3">
        <v>223295</v>
      </c>
      <c r="G214" s="3">
        <v>8763</v>
      </c>
      <c r="H214" s="3">
        <v>209155</v>
      </c>
      <c r="I214" s="3">
        <v>47235</v>
      </c>
      <c r="J214" s="3">
        <v>256390</v>
      </c>
    </row>
    <row r="215" spans="1:10" x14ac:dyDescent="0.25">
      <c r="A215">
        <v>213</v>
      </c>
      <c r="B215" s="2" t="s">
        <v>4</v>
      </c>
      <c r="C215">
        <v>292</v>
      </c>
      <c r="D215">
        <v>1</v>
      </c>
      <c r="E215" s="3">
        <v>643531</v>
      </c>
      <c r="F215" s="3">
        <v>339873</v>
      </c>
      <c r="G215" s="3">
        <v>93706</v>
      </c>
      <c r="H215" s="3">
        <v>232723</v>
      </c>
      <c r="I215" s="3">
        <v>29177</v>
      </c>
      <c r="J215" s="3">
        <v>261900</v>
      </c>
    </row>
    <row r="216" spans="1:10" x14ac:dyDescent="0.25">
      <c r="A216">
        <v>319</v>
      </c>
      <c r="B216" s="2" t="s">
        <v>4</v>
      </c>
      <c r="C216">
        <v>294</v>
      </c>
      <c r="D216">
        <v>1</v>
      </c>
      <c r="E216" s="3">
        <v>2812355</v>
      </c>
      <c r="F216" s="3">
        <v>703711</v>
      </c>
      <c r="G216" s="3">
        <v>428002</v>
      </c>
      <c r="H216" s="3">
        <v>212773</v>
      </c>
      <c r="I216" s="3">
        <v>49492</v>
      </c>
      <c r="J216" s="3">
        <v>262265</v>
      </c>
    </row>
    <row r="217" spans="1:10" x14ac:dyDescent="0.25">
      <c r="A217">
        <v>21</v>
      </c>
      <c r="B217" s="2" t="s">
        <v>4</v>
      </c>
      <c r="C217">
        <v>291</v>
      </c>
      <c r="D217">
        <v>1</v>
      </c>
      <c r="E217" s="3">
        <v>582554</v>
      </c>
      <c r="F217" s="3">
        <v>295160</v>
      </c>
      <c r="G217" s="3">
        <v>37011</v>
      </c>
      <c r="H217" s="3">
        <v>257850</v>
      </c>
      <c r="I217" s="3">
        <v>4846</v>
      </c>
      <c r="J217" s="3">
        <v>262696</v>
      </c>
    </row>
    <row r="218" spans="1:10" x14ac:dyDescent="0.25">
      <c r="A218">
        <v>305</v>
      </c>
      <c r="B218" s="2" t="s">
        <v>4</v>
      </c>
      <c r="C218">
        <v>294</v>
      </c>
      <c r="D218">
        <v>1</v>
      </c>
      <c r="E218" s="3">
        <v>420169</v>
      </c>
      <c r="F218" s="3">
        <v>313450</v>
      </c>
      <c r="G218" s="3">
        <v>55965</v>
      </c>
      <c r="H218" s="3">
        <v>266647</v>
      </c>
      <c r="I218" s="3">
        <v>0</v>
      </c>
      <c r="J218" s="3">
        <v>266647</v>
      </c>
    </row>
    <row r="219" spans="1:10" x14ac:dyDescent="0.25">
      <c r="A219">
        <v>266</v>
      </c>
      <c r="B219" s="2" t="s">
        <v>4</v>
      </c>
      <c r="C219">
        <v>292</v>
      </c>
      <c r="D219">
        <v>1</v>
      </c>
      <c r="E219" s="3">
        <v>2964847</v>
      </c>
      <c r="F219" s="3">
        <v>-651995</v>
      </c>
      <c r="G219" s="3">
        <v>3153489</v>
      </c>
      <c r="H219" s="3">
        <v>191396</v>
      </c>
      <c r="I219" s="3">
        <v>78769</v>
      </c>
      <c r="J219" s="3">
        <v>270165</v>
      </c>
    </row>
    <row r="220" spans="1:10" x14ac:dyDescent="0.25">
      <c r="A220">
        <v>411</v>
      </c>
      <c r="B220" s="2" t="s">
        <v>4</v>
      </c>
      <c r="C220">
        <v>295</v>
      </c>
      <c r="D220">
        <v>1</v>
      </c>
      <c r="E220" s="3">
        <v>2001527</v>
      </c>
      <c r="F220" s="3">
        <v>452931</v>
      </c>
      <c r="G220" s="3">
        <v>176492</v>
      </c>
      <c r="H220" s="3">
        <v>244108</v>
      </c>
      <c r="I220" s="3">
        <v>27817</v>
      </c>
      <c r="J220" s="3">
        <v>271925</v>
      </c>
    </row>
    <row r="221" spans="1:10" x14ac:dyDescent="0.25">
      <c r="A221">
        <v>94</v>
      </c>
      <c r="B221" s="2" t="s">
        <v>4</v>
      </c>
      <c r="C221">
        <v>292</v>
      </c>
      <c r="D221">
        <v>1</v>
      </c>
      <c r="E221" s="3">
        <v>281584</v>
      </c>
      <c r="F221" s="3">
        <v>275609</v>
      </c>
      <c r="G221" s="3">
        <v>2124</v>
      </c>
      <c r="H221" s="3">
        <v>272190</v>
      </c>
      <c r="I221" s="3">
        <v>0</v>
      </c>
      <c r="J221" s="3">
        <v>272190</v>
      </c>
    </row>
    <row r="222" spans="1:10" x14ac:dyDescent="0.25">
      <c r="A222">
        <v>361</v>
      </c>
      <c r="B222" s="2" t="s">
        <v>4</v>
      </c>
      <c r="C222">
        <v>295</v>
      </c>
      <c r="D222">
        <v>1</v>
      </c>
      <c r="E222" s="3">
        <v>1369481</v>
      </c>
      <c r="F222" s="3">
        <v>304853</v>
      </c>
      <c r="G222" s="3">
        <v>11883</v>
      </c>
      <c r="H222" s="3">
        <v>254797</v>
      </c>
      <c r="I222" s="3">
        <v>21344</v>
      </c>
      <c r="J222" s="3">
        <v>276141</v>
      </c>
    </row>
    <row r="223" spans="1:10" x14ac:dyDescent="0.25">
      <c r="A223">
        <v>335</v>
      </c>
      <c r="B223" s="2" t="s">
        <v>4</v>
      </c>
      <c r="C223">
        <v>295</v>
      </c>
      <c r="D223">
        <v>1</v>
      </c>
      <c r="E223" s="3">
        <v>433380</v>
      </c>
      <c r="F223" s="3">
        <v>296223</v>
      </c>
      <c r="G223" s="3">
        <v>1792</v>
      </c>
      <c r="H223" s="3">
        <v>243677</v>
      </c>
      <c r="I223" s="3">
        <v>37410</v>
      </c>
      <c r="J223" s="3">
        <v>281087</v>
      </c>
    </row>
    <row r="224" spans="1:10" x14ac:dyDescent="0.25">
      <c r="A224">
        <v>436</v>
      </c>
      <c r="B224" s="2" t="s">
        <v>4</v>
      </c>
      <c r="C224">
        <v>296</v>
      </c>
      <c r="D224">
        <v>1</v>
      </c>
      <c r="E224" s="3">
        <v>1422293</v>
      </c>
      <c r="F224" s="3">
        <v>339441</v>
      </c>
      <c r="G224" s="3">
        <v>31435</v>
      </c>
      <c r="H224" s="3">
        <v>205172</v>
      </c>
      <c r="I224" s="3">
        <v>76612</v>
      </c>
      <c r="J224" s="3">
        <v>281784</v>
      </c>
    </row>
    <row r="225" spans="1:10" x14ac:dyDescent="0.25">
      <c r="A225">
        <v>347</v>
      </c>
      <c r="B225" s="2" t="s">
        <v>4</v>
      </c>
      <c r="C225">
        <v>295</v>
      </c>
      <c r="D225">
        <v>1</v>
      </c>
      <c r="E225" s="3">
        <v>1460466</v>
      </c>
      <c r="F225" s="3">
        <v>332039</v>
      </c>
      <c r="G225" s="3">
        <v>6074</v>
      </c>
      <c r="H225" s="3">
        <v>255792</v>
      </c>
      <c r="I225" s="3">
        <v>27485</v>
      </c>
      <c r="J225" s="3">
        <v>283277</v>
      </c>
    </row>
    <row r="226" spans="1:10" x14ac:dyDescent="0.25">
      <c r="A226">
        <v>245</v>
      </c>
      <c r="B226" s="2" t="s">
        <v>4</v>
      </c>
      <c r="C226">
        <v>292</v>
      </c>
      <c r="D226">
        <v>1</v>
      </c>
      <c r="E226" s="3">
        <v>1553409</v>
      </c>
      <c r="F226" s="3">
        <v>676094</v>
      </c>
      <c r="G226" s="3">
        <v>371938</v>
      </c>
      <c r="H226" s="3">
        <v>239295</v>
      </c>
      <c r="I226" s="3">
        <v>52314</v>
      </c>
      <c r="J226" s="3">
        <v>291609</v>
      </c>
    </row>
    <row r="227" spans="1:10" x14ac:dyDescent="0.25">
      <c r="A227">
        <v>206</v>
      </c>
      <c r="B227" s="2" t="s">
        <v>4</v>
      </c>
      <c r="C227">
        <v>292</v>
      </c>
      <c r="D227">
        <v>1</v>
      </c>
      <c r="E227" s="3">
        <v>1278563</v>
      </c>
      <c r="F227" s="3">
        <v>187977</v>
      </c>
      <c r="G227" s="3">
        <v>69906</v>
      </c>
      <c r="H227" s="3">
        <v>198466</v>
      </c>
      <c r="I227" s="3">
        <v>93209</v>
      </c>
      <c r="J227" s="3">
        <v>291675</v>
      </c>
    </row>
    <row r="228" spans="1:10" x14ac:dyDescent="0.25">
      <c r="A228">
        <v>158</v>
      </c>
      <c r="B228" s="2" t="s">
        <v>4</v>
      </c>
      <c r="C228">
        <v>292</v>
      </c>
      <c r="D228">
        <v>1</v>
      </c>
      <c r="E228" s="3">
        <v>1220707</v>
      </c>
      <c r="F228" s="3">
        <v>318131</v>
      </c>
      <c r="G228" s="3">
        <v>16564</v>
      </c>
      <c r="H228" s="3">
        <v>248058</v>
      </c>
      <c r="I228" s="3">
        <v>46471</v>
      </c>
      <c r="J228" s="3">
        <v>294529</v>
      </c>
    </row>
    <row r="229" spans="1:10" x14ac:dyDescent="0.25">
      <c r="A229">
        <v>321</v>
      </c>
      <c r="B229" s="2" t="s">
        <v>4</v>
      </c>
      <c r="C229">
        <v>294</v>
      </c>
      <c r="D229">
        <v>1</v>
      </c>
      <c r="E229" s="3">
        <v>4562106</v>
      </c>
      <c r="F229" s="3">
        <v>811824</v>
      </c>
      <c r="G229" s="3">
        <v>501726</v>
      </c>
      <c r="H229" s="3">
        <v>248556</v>
      </c>
      <c r="I229" s="3">
        <v>47235</v>
      </c>
      <c r="J229" s="3">
        <v>295791</v>
      </c>
    </row>
    <row r="230" spans="1:10" x14ac:dyDescent="0.25">
      <c r="A230">
        <v>405</v>
      </c>
      <c r="B230" s="2" t="s">
        <v>4</v>
      </c>
      <c r="C230">
        <v>295</v>
      </c>
      <c r="D230">
        <v>1</v>
      </c>
      <c r="E230" s="3">
        <v>809998</v>
      </c>
      <c r="F230" s="3">
        <v>257817</v>
      </c>
      <c r="G230" s="3">
        <v>133240</v>
      </c>
      <c r="H230" s="3">
        <v>231262</v>
      </c>
      <c r="I230" s="3">
        <v>65458</v>
      </c>
      <c r="J230" s="3">
        <v>296720</v>
      </c>
    </row>
    <row r="231" spans="1:10" x14ac:dyDescent="0.25">
      <c r="A231">
        <v>372</v>
      </c>
      <c r="B231" s="2" t="s">
        <v>4</v>
      </c>
      <c r="C231">
        <v>295</v>
      </c>
      <c r="D231">
        <v>1</v>
      </c>
      <c r="E231" s="3">
        <v>1617075</v>
      </c>
      <c r="F231" s="3">
        <v>198898</v>
      </c>
      <c r="G231" s="3">
        <v>23900</v>
      </c>
      <c r="H231" s="3">
        <v>187546</v>
      </c>
      <c r="I231" s="3">
        <v>110469</v>
      </c>
      <c r="J231" s="3">
        <v>298015</v>
      </c>
    </row>
    <row r="232" spans="1:10" x14ac:dyDescent="0.25">
      <c r="A232">
        <v>394</v>
      </c>
      <c r="B232" s="2" t="s">
        <v>4</v>
      </c>
      <c r="C232">
        <v>295</v>
      </c>
      <c r="D232">
        <v>1</v>
      </c>
      <c r="E232" s="3">
        <v>843955</v>
      </c>
      <c r="F232" s="3">
        <v>397198</v>
      </c>
      <c r="G232" s="3">
        <v>73193</v>
      </c>
      <c r="H232" s="3">
        <v>271692</v>
      </c>
      <c r="I232" s="3">
        <v>28978</v>
      </c>
      <c r="J232" s="3">
        <v>300670</v>
      </c>
    </row>
    <row r="233" spans="1:10" x14ac:dyDescent="0.25">
      <c r="A233">
        <v>198</v>
      </c>
      <c r="B233" s="2" t="s">
        <v>4</v>
      </c>
      <c r="C233">
        <v>292</v>
      </c>
      <c r="D233">
        <v>1</v>
      </c>
      <c r="E233" s="3">
        <v>1975569</v>
      </c>
      <c r="F233" s="3">
        <v>365166</v>
      </c>
      <c r="G233" s="3">
        <v>53376</v>
      </c>
      <c r="H233" s="3">
        <v>276572</v>
      </c>
      <c r="I233" s="3">
        <v>36912</v>
      </c>
      <c r="J233" s="3">
        <v>313484</v>
      </c>
    </row>
    <row r="234" spans="1:10" x14ac:dyDescent="0.25">
      <c r="A234">
        <v>397</v>
      </c>
      <c r="B234" s="2" t="s">
        <v>4</v>
      </c>
      <c r="C234">
        <v>295</v>
      </c>
      <c r="D234">
        <v>1</v>
      </c>
      <c r="E234" s="3">
        <v>778464</v>
      </c>
      <c r="F234" s="3">
        <v>426044</v>
      </c>
      <c r="G234" s="3">
        <v>86935</v>
      </c>
      <c r="H234" s="3">
        <v>314546</v>
      </c>
      <c r="I234" s="3">
        <v>5145</v>
      </c>
      <c r="J234" s="3">
        <v>319691</v>
      </c>
    </row>
    <row r="235" spans="1:10" x14ac:dyDescent="0.25">
      <c r="A235">
        <v>413</v>
      </c>
      <c r="B235" s="2" t="s">
        <v>4</v>
      </c>
      <c r="C235">
        <v>295</v>
      </c>
      <c r="D235">
        <v>1</v>
      </c>
      <c r="E235" s="3">
        <v>1003718</v>
      </c>
      <c r="F235" s="3">
        <v>521576</v>
      </c>
      <c r="G235" s="3">
        <v>203479</v>
      </c>
      <c r="H235" s="3">
        <v>287957</v>
      </c>
      <c r="I235" s="3">
        <v>33692</v>
      </c>
      <c r="J235" s="3">
        <v>321649</v>
      </c>
    </row>
    <row r="236" spans="1:10" x14ac:dyDescent="0.25">
      <c r="A236">
        <v>365</v>
      </c>
      <c r="B236" s="2" t="s">
        <v>4</v>
      </c>
      <c r="C236">
        <v>295</v>
      </c>
      <c r="D236">
        <v>1</v>
      </c>
      <c r="E236" s="3">
        <v>1271260</v>
      </c>
      <c r="F236" s="3">
        <v>383091</v>
      </c>
      <c r="G236" s="3">
        <v>20082</v>
      </c>
      <c r="H236" s="3">
        <v>257153</v>
      </c>
      <c r="I236" s="3">
        <v>65757</v>
      </c>
      <c r="J236" s="3">
        <v>322910</v>
      </c>
    </row>
    <row r="237" spans="1:10" x14ac:dyDescent="0.25">
      <c r="A237">
        <v>453</v>
      </c>
      <c r="B237" s="2" t="s">
        <v>4</v>
      </c>
      <c r="C237">
        <v>297</v>
      </c>
      <c r="D237">
        <v>1</v>
      </c>
      <c r="E237" s="3">
        <v>1029642</v>
      </c>
      <c r="F237" s="3">
        <v>438923</v>
      </c>
      <c r="G237" s="3">
        <v>111100</v>
      </c>
      <c r="H237" s="3">
        <v>311459</v>
      </c>
      <c r="I237" s="3">
        <v>12149</v>
      </c>
      <c r="J237" s="3">
        <v>323608</v>
      </c>
    </row>
    <row r="238" spans="1:10" x14ac:dyDescent="0.25">
      <c r="A238">
        <v>295</v>
      </c>
      <c r="B238" s="2" t="s">
        <v>4</v>
      </c>
      <c r="C238">
        <v>293</v>
      </c>
      <c r="D238">
        <v>1</v>
      </c>
      <c r="E238" s="3">
        <v>3373996</v>
      </c>
      <c r="F238" s="3">
        <v>1036015</v>
      </c>
      <c r="G238" s="3">
        <v>795028</v>
      </c>
      <c r="H238" s="3">
        <v>225719</v>
      </c>
      <c r="I238" s="3">
        <v>98918</v>
      </c>
      <c r="J238" s="3">
        <v>324637</v>
      </c>
    </row>
    <row r="239" spans="1:10" x14ac:dyDescent="0.25">
      <c r="A239">
        <v>302</v>
      </c>
      <c r="B239" s="2" t="s">
        <v>4</v>
      </c>
      <c r="C239">
        <v>294</v>
      </c>
      <c r="D239">
        <v>1</v>
      </c>
      <c r="E239" s="3">
        <v>799276</v>
      </c>
      <c r="F239" s="3">
        <v>347042</v>
      </c>
      <c r="G239" s="3">
        <v>24763</v>
      </c>
      <c r="H239" s="3">
        <v>324637</v>
      </c>
      <c r="I239" s="3">
        <v>432</v>
      </c>
      <c r="J239" s="3">
        <v>325069</v>
      </c>
    </row>
    <row r="240" spans="1:10" x14ac:dyDescent="0.25">
      <c r="A240">
        <v>386</v>
      </c>
      <c r="B240" s="2" t="s">
        <v>4</v>
      </c>
      <c r="C240">
        <v>295</v>
      </c>
      <c r="D240">
        <v>1</v>
      </c>
      <c r="E240" s="3">
        <v>1668891</v>
      </c>
      <c r="F240" s="3">
        <v>463520</v>
      </c>
      <c r="G240" s="3">
        <v>40032</v>
      </c>
      <c r="H240" s="3">
        <v>278563</v>
      </c>
      <c r="I240" s="3">
        <v>48065</v>
      </c>
      <c r="J240" s="3">
        <v>326628</v>
      </c>
    </row>
    <row r="241" spans="1:10" x14ac:dyDescent="0.25">
      <c r="A241">
        <v>237</v>
      </c>
      <c r="B241" s="2" t="s">
        <v>4</v>
      </c>
      <c r="C241">
        <v>292</v>
      </c>
      <c r="D241">
        <v>1</v>
      </c>
      <c r="E241" s="3">
        <v>1642170</v>
      </c>
      <c r="F241" s="3">
        <v>420667</v>
      </c>
      <c r="G241" s="3">
        <v>201620</v>
      </c>
      <c r="H241" s="3">
        <v>333035</v>
      </c>
      <c r="I241" s="3">
        <v>18257</v>
      </c>
      <c r="J241" s="3">
        <v>351292</v>
      </c>
    </row>
    <row r="242" spans="1:10" x14ac:dyDescent="0.25">
      <c r="A242">
        <v>299</v>
      </c>
      <c r="B242" s="2" t="s">
        <v>4</v>
      </c>
      <c r="C242">
        <v>294</v>
      </c>
      <c r="D242">
        <v>1</v>
      </c>
      <c r="E242" s="3">
        <v>1572363</v>
      </c>
      <c r="F242" s="3">
        <v>375888</v>
      </c>
      <c r="G242" s="3">
        <v>16564</v>
      </c>
      <c r="H242" s="3">
        <v>317135</v>
      </c>
      <c r="I242" s="3">
        <v>34190</v>
      </c>
      <c r="J242" s="3">
        <v>351325</v>
      </c>
    </row>
    <row r="243" spans="1:10" x14ac:dyDescent="0.25">
      <c r="A243">
        <v>403</v>
      </c>
      <c r="B243" s="2" t="s">
        <v>4</v>
      </c>
      <c r="C243">
        <v>295</v>
      </c>
      <c r="D243">
        <v>1</v>
      </c>
      <c r="E243" s="3">
        <v>912667</v>
      </c>
      <c r="F243" s="3">
        <v>452699</v>
      </c>
      <c r="G243" s="3">
        <v>121888</v>
      </c>
      <c r="H243" s="3">
        <v>266614</v>
      </c>
      <c r="I243" s="3">
        <v>84744</v>
      </c>
      <c r="J243" s="3">
        <v>351358</v>
      </c>
    </row>
    <row r="244" spans="1:10" x14ac:dyDescent="0.25">
      <c r="A244">
        <v>318</v>
      </c>
      <c r="B244" s="2" t="s">
        <v>4</v>
      </c>
      <c r="C244">
        <v>294</v>
      </c>
      <c r="D244">
        <v>1</v>
      </c>
      <c r="E244" s="3">
        <v>2485030</v>
      </c>
      <c r="F244" s="3">
        <v>659630</v>
      </c>
      <c r="G244" s="3">
        <v>338877</v>
      </c>
      <c r="H244" s="3">
        <v>284937</v>
      </c>
      <c r="I244" s="3">
        <v>71732</v>
      </c>
      <c r="J244" s="3">
        <v>356669</v>
      </c>
    </row>
    <row r="245" spans="1:10" x14ac:dyDescent="0.25">
      <c r="A245">
        <v>420</v>
      </c>
      <c r="B245" s="2" t="s">
        <v>4</v>
      </c>
      <c r="C245">
        <v>295</v>
      </c>
      <c r="D245">
        <v>1</v>
      </c>
      <c r="E245" s="3">
        <v>2314247</v>
      </c>
      <c r="F245" s="3">
        <v>648941</v>
      </c>
      <c r="G245" s="3">
        <v>266945</v>
      </c>
      <c r="H245" s="3">
        <v>266846</v>
      </c>
      <c r="I245" s="3">
        <v>91250</v>
      </c>
      <c r="J245" s="3">
        <v>358096</v>
      </c>
    </row>
    <row r="246" spans="1:10" x14ac:dyDescent="0.25">
      <c r="A246">
        <v>292</v>
      </c>
      <c r="B246" s="2" t="s">
        <v>4</v>
      </c>
      <c r="C246">
        <v>293</v>
      </c>
      <c r="D246">
        <v>1</v>
      </c>
      <c r="E246" s="3">
        <v>1913098</v>
      </c>
      <c r="F246" s="3">
        <v>511717</v>
      </c>
      <c r="G246" s="3">
        <v>132245</v>
      </c>
      <c r="H246" s="3">
        <v>336122</v>
      </c>
      <c r="I246" s="3">
        <v>25825</v>
      </c>
      <c r="J246" s="3">
        <v>361947</v>
      </c>
    </row>
    <row r="247" spans="1:10" x14ac:dyDescent="0.25">
      <c r="A247">
        <v>241</v>
      </c>
      <c r="B247" s="2" t="s">
        <v>4</v>
      </c>
      <c r="C247">
        <v>292</v>
      </c>
      <c r="D247">
        <v>1</v>
      </c>
      <c r="E247" s="3">
        <v>1955155</v>
      </c>
      <c r="F247" s="3">
        <v>641373</v>
      </c>
      <c r="G247" s="3">
        <v>285202</v>
      </c>
      <c r="H247" s="3">
        <v>138087</v>
      </c>
      <c r="I247" s="3">
        <v>230200</v>
      </c>
      <c r="J247" s="3">
        <v>368287</v>
      </c>
    </row>
    <row r="248" spans="1:10" x14ac:dyDescent="0.25">
      <c r="A248">
        <v>110</v>
      </c>
      <c r="B248" s="2" t="s">
        <v>4</v>
      </c>
      <c r="C248">
        <v>292</v>
      </c>
      <c r="D248">
        <v>1</v>
      </c>
      <c r="E248" s="3">
        <v>900551</v>
      </c>
      <c r="F248" s="3">
        <v>349233</v>
      </c>
      <c r="G248" s="3">
        <v>3685</v>
      </c>
      <c r="H248" s="3">
        <v>296554</v>
      </c>
      <c r="I248" s="3">
        <v>74686</v>
      </c>
      <c r="J248" s="3">
        <v>371240</v>
      </c>
    </row>
    <row r="249" spans="1:10" x14ac:dyDescent="0.25">
      <c r="A249">
        <v>364</v>
      </c>
      <c r="B249" s="2" t="s">
        <v>4</v>
      </c>
      <c r="C249">
        <v>295</v>
      </c>
      <c r="D249">
        <v>1</v>
      </c>
      <c r="E249" s="3">
        <v>1880436</v>
      </c>
      <c r="F249" s="3">
        <v>413729</v>
      </c>
      <c r="G249" s="3">
        <v>18721</v>
      </c>
      <c r="H249" s="3">
        <v>317267</v>
      </c>
      <c r="I249" s="3">
        <v>56363</v>
      </c>
      <c r="J249" s="3">
        <v>373630</v>
      </c>
    </row>
    <row r="250" spans="1:10" x14ac:dyDescent="0.25">
      <c r="A250">
        <v>253</v>
      </c>
      <c r="B250" s="2" t="s">
        <v>4</v>
      </c>
      <c r="C250">
        <v>292</v>
      </c>
      <c r="D250">
        <v>1</v>
      </c>
      <c r="E250" s="3">
        <v>3687944</v>
      </c>
      <c r="F250" s="3">
        <v>825832</v>
      </c>
      <c r="G250" s="3">
        <v>489677</v>
      </c>
      <c r="H250" s="3">
        <v>176160</v>
      </c>
      <c r="I250" s="3">
        <v>197471</v>
      </c>
      <c r="J250" s="3">
        <v>373631</v>
      </c>
    </row>
    <row r="251" spans="1:10" x14ac:dyDescent="0.25">
      <c r="A251">
        <v>248</v>
      </c>
      <c r="B251" s="2" t="s">
        <v>4</v>
      </c>
      <c r="C251">
        <v>292</v>
      </c>
      <c r="D251">
        <v>1</v>
      </c>
      <c r="E251" s="3">
        <v>2311094</v>
      </c>
      <c r="F251" s="3">
        <v>786530</v>
      </c>
      <c r="G251" s="3">
        <v>387373</v>
      </c>
      <c r="H251" s="3">
        <v>328819</v>
      </c>
      <c r="I251" s="3">
        <v>48131</v>
      </c>
      <c r="J251" s="3">
        <v>376950</v>
      </c>
    </row>
    <row r="252" spans="1:10" x14ac:dyDescent="0.25">
      <c r="A252">
        <v>307</v>
      </c>
      <c r="B252" s="2" t="s">
        <v>4</v>
      </c>
      <c r="C252">
        <v>294</v>
      </c>
      <c r="D252">
        <v>1</v>
      </c>
      <c r="E252" s="3">
        <v>1069641</v>
      </c>
      <c r="F252" s="3">
        <v>450110</v>
      </c>
      <c r="G252" s="3">
        <v>73823</v>
      </c>
      <c r="H252" s="3">
        <v>359523</v>
      </c>
      <c r="I252" s="3">
        <v>31933</v>
      </c>
      <c r="J252" s="3">
        <v>391456</v>
      </c>
    </row>
    <row r="253" spans="1:10" x14ac:dyDescent="0.25">
      <c r="A253">
        <v>363</v>
      </c>
      <c r="B253" s="2" t="s">
        <v>4</v>
      </c>
      <c r="C253">
        <v>295</v>
      </c>
      <c r="D253">
        <v>1</v>
      </c>
      <c r="E253" s="3">
        <v>1047268</v>
      </c>
      <c r="F253" s="3">
        <v>424982</v>
      </c>
      <c r="G253" s="3">
        <v>16066</v>
      </c>
      <c r="H253" s="3">
        <v>375755</v>
      </c>
      <c r="I253" s="3">
        <v>26057</v>
      </c>
      <c r="J253" s="3">
        <v>401812</v>
      </c>
    </row>
    <row r="254" spans="1:10" x14ac:dyDescent="0.25">
      <c r="A254">
        <v>238</v>
      </c>
      <c r="B254" s="2" t="s">
        <v>4</v>
      </c>
      <c r="C254">
        <v>292</v>
      </c>
      <c r="D254">
        <v>1</v>
      </c>
      <c r="E254" s="3">
        <v>1103864</v>
      </c>
      <c r="F254" s="3">
        <v>649705</v>
      </c>
      <c r="G254" s="3">
        <v>225287</v>
      </c>
      <c r="H254" s="3">
        <v>382991</v>
      </c>
      <c r="I254" s="3">
        <v>47036</v>
      </c>
      <c r="J254" s="3">
        <v>430027</v>
      </c>
    </row>
    <row r="255" spans="1:10" x14ac:dyDescent="0.25">
      <c r="A255">
        <v>236</v>
      </c>
      <c r="B255" s="2" t="s">
        <v>4</v>
      </c>
      <c r="C255">
        <v>292</v>
      </c>
      <c r="D255">
        <v>1</v>
      </c>
      <c r="E255" s="3">
        <v>3235511</v>
      </c>
      <c r="F255" s="3">
        <v>643033</v>
      </c>
      <c r="G255" s="3">
        <v>196940</v>
      </c>
      <c r="H255" s="3">
        <v>355905</v>
      </c>
      <c r="I255" s="3">
        <v>86005</v>
      </c>
      <c r="J255" s="3">
        <v>441910</v>
      </c>
    </row>
    <row r="256" spans="1:10" x14ac:dyDescent="0.25">
      <c r="A256">
        <v>385</v>
      </c>
      <c r="B256" s="2" t="s">
        <v>4</v>
      </c>
      <c r="C256">
        <v>295</v>
      </c>
      <c r="D256">
        <v>1</v>
      </c>
      <c r="E256" s="3">
        <v>876220</v>
      </c>
      <c r="F256" s="3">
        <v>483702</v>
      </c>
      <c r="G256" s="3">
        <v>38007</v>
      </c>
      <c r="H256" s="3">
        <v>447023</v>
      </c>
      <c r="I256" s="3">
        <v>2755</v>
      </c>
      <c r="J256" s="3">
        <v>449778</v>
      </c>
    </row>
    <row r="257" spans="1:10" x14ac:dyDescent="0.25">
      <c r="A257">
        <v>422</v>
      </c>
      <c r="B257" s="2" t="s">
        <v>4</v>
      </c>
      <c r="C257">
        <v>295</v>
      </c>
      <c r="D257">
        <v>1</v>
      </c>
      <c r="E257" s="3">
        <v>1681471</v>
      </c>
      <c r="F257" s="3">
        <v>836387</v>
      </c>
      <c r="G257" s="3">
        <v>333400</v>
      </c>
      <c r="H257" s="3">
        <v>419239</v>
      </c>
      <c r="I257" s="3">
        <v>37874</v>
      </c>
      <c r="J257" s="3">
        <v>457113</v>
      </c>
    </row>
    <row r="258" spans="1:10" x14ac:dyDescent="0.25">
      <c r="A258">
        <v>167</v>
      </c>
      <c r="B258" s="2" t="s">
        <v>4</v>
      </c>
      <c r="C258">
        <v>292</v>
      </c>
      <c r="D258">
        <v>1</v>
      </c>
      <c r="E258" s="3">
        <v>1509129</v>
      </c>
      <c r="F258" s="3">
        <v>507402</v>
      </c>
      <c r="G258" s="3">
        <v>22074</v>
      </c>
      <c r="H258" s="3">
        <v>417812</v>
      </c>
      <c r="I258" s="3">
        <v>40928</v>
      </c>
      <c r="J258" s="3">
        <v>458740</v>
      </c>
    </row>
    <row r="259" spans="1:10" x14ac:dyDescent="0.25">
      <c r="A259">
        <v>232</v>
      </c>
      <c r="B259" s="2" t="s">
        <v>4</v>
      </c>
      <c r="C259">
        <v>292</v>
      </c>
      <c r="D259">
        <v>1</v>
      </c>
      <c r="E259" s="3">
        <v>2535452</v>
      </c>
      <c r="F259" s="3">
        <v>592478</v>
      </c>
      <c r="G259" s="3">
        <v>142900</v>
      </c>
      <c r="H259" s="3">
        <v>299642</v>
      </c>
      <c r="I259" s="3">
        <v>172741</v>
      </c>
      <c r="J259" s="3">
        <v>472383</v>
      </c>
    </row>
    <row r="260" spans="1:10" x14ac:dyDescent="0.25">
      <c r="A260">
        <v>418</v>
      </c>
      <c r="B260" s="2" t="s">
        <v>4</v>
      </c>
      <c r="C260">
        <v>295</v>
      </c>
      <c r="D260">
        <v>1</v>
      </c>
      <c r="E260" s="3">
        <v>6239129</v>
      </c>
      <c r="F260" s="3">
        <v>742548</v>
      </c>
      <c r="G260" s="3">
        <v>233320</v>
      </c>
      <c r="H260" s="3">
        <v>336786</v>
      </c>
      <c r="I260" s="3">
        <v>154352</v>
      </c>
      <c r="J260" s="3">
        <v>491138</v>
      </c>
    </row>
    <row r="261" spans="1:10" x14ac:dyDescent="0.25">
      <c r="A261">
        <v>427</v>
      </c>
      <c r="B261" s="2" t="s">
        <v>4</v>
      </c>
      <c r="C261">
        <v>295</v>
      </c>
      <c r="D261">
        <v>1</v>
      </c>
      <c r="E261" s="3">
        <v>2766016</v>
      </c>
      <c r="F261" s="3">
        <v>1155547</v>
      </c>
      <c r="G261" s="3">
        <v>637954</v>
      </c>
      <c r="H261" s="3">
        <v>442740</v>
      </c>
      <c r="I261" s="3">
        <v>54172</v>
      </c>
      <c r="J261" s="3">
        <v>496912</v>
      </c>
    </row>
    <row r="262" spans="1:10" x14ac:dyDescent="0.25">
      <c r="A262">
        <v>454</v>
      </c>
      <c r="B262" s="2" t="s">
        <v>4</v>
      </c>
      <c r="C262">
        <v>297</v>
      </c>
      <c r="D262">
        <v>1</v>
      </c>
      <c r="E262" s="3">
        <v>1684890</v>
      </c>
      <c r="F262" s="3">
        <v>713570</v>
      </c>
      <c r="G262" s="3">
        <v>229403</v>
      </c>
      <c r="H262" s="3">
        <v>450043</v>
      </c>
      <c r="I262" s="3">
        <v>51882</v>
      </c>
      <c r="J262" s="3">
        <v>501925</v>
      </c>
    </row>
    <row r="263" spans="1:10" x14ac:dyDescent="0.25">
      <c r="A263">
        <v>388</v>
      </c>
      <c r="B263" s="2" t="s">
        <v>4</v>
      </c>
      <c r="C263">
        <v>295</v>
      </c>
      <c r="D263">
        <v>1</v>
      </c>
      <c r="E263" s="3">
        <v>1484598</v>
      </c>
      <c r="F263" s="3">
        <v>540497</v>
      </c>
      <c r="G263" s="3">
        <v>46704</v>
      </c>
      <c r="H263" s="3">
        <v>451836</v>
      </c>
      <c r="I263" s="3">
        <v>56330</v>
      </c>
      <c r="J263" s="3">
        <v>508166</v>
      </c>
    </row>
    <row r="264" spans="1:10" x14ac:dyDescent="0.25">
      <c r="A264">
        <v>439</v>
      </c>
      <c r="B264" s="2" t="s">
        <v>4</v>
      </c>
      <c r="C264">
        <v>296</v>
      </c>
      <c r="D264">
        <v>1</v>
      </c>
      <c r="E264" s="3">
        <v>2542157</v>
      </c>
      <c r="F264" s="3">
        <v>754033</v>
      </c>
      <c r="G264" s="3">
        <v>157671</v>
      </c>
      <c r="H264" s="3">
        <v>490307</v>
      </c>
      <c r="I264" s="3">
        <v>23800</v>
      </c>
      <c r="J264" s="3">
        <v>514107</v>
      </c>
    </row>
    <row r="265" spans="1:10" x14ac:dyDescent="0.25">
      <c r="A265">
        <v>175</v>
      </c>
      <c r="B265" s="2" t="s">
        <v>4</v>
      </c>
      <c r="C265">
        <v>292</v>
      </c>
      <c r="D265">
        <v>1</v>
      </c>
      <c r="E265" s="3">
        <v>2781318</v>
      </c>
      <c r="F265" s="3">
        <v>584877</v>
      </c>
      <c r="G265" s="3">
        <v>25924</v>
      </c>
      <c r="H265" s="3">
        <v>409347</v>
      </c>
      <c r="I265" s="3">
        <v>106187</v>
      </c>
      <c r="J265" s="3">
        <v>515534</v>
      </c>
    </row>
    <row r="266" spans="1:10" x14ac:dyDescent="0.25">
      <c r="A266">
        <v>259</v>
      </c>
      <c r="B266" s="2" t="s">
        <v>4</v>
      </c>
      <c r="C266">
        <v>292</v>
      </c>
      <c r="D266">
        <v>1</v>
      </c>
      <c r="E266" s="3">
        <v>2064761</v>
      </c>
      <c r="F266" s="3">
        <v>1237303</v>
      </c>
      <c r="G266" s="3">
        <v>719246</v>
      </c>
      <c r="H266" s="3">
        <v>470989</v>
      </c>
      <c r="I266" s="3">
        <v>48330</v>
      </c>
      <c r="J266" s="3">
        <v>519319</v>
      </c>
    </row>
    <row r="267" spans="1:10" x14ac:dyDescent="0.25">
      <c r="A267">
        <v>409</v>
      </c>
      <c r="B267" s="2" t="s">
        <v>4</v>
      </c>
      <c r="C267">
        <v>295</v>
      </c>
      <c r="D267">
        <v>1</v>
      </c>
      <c r="E267" s="3">
        <v>1647812</v>
      </c>
      <c r="F267" s="3">
        <v>747660</v>
      </c>
      <c r="G267" s="3">
        <v>164974</v>
      </c>
      <c r="H267" s="3">
        <v>441081</v>
      </c>
      <c r="I267" s="3">
        <v>105225</v>
      </c>
      <c r="J267" s="3">
        <v>546306</v>
      </c>
    </row>
    <row r="268" spans="1:10" x14ac:dyDescent="0.25">
      <c r="A268">
        <v>254</v>
      </c>
      <c r="B268" s="2" t="s">
        <v>4</v>
      </c>
      <c r="C268">
        <v>292</v>
      </c>
      <c r="D268">
        <v>1</v>
      </c>
      <c r="E268" s="3">
        <v>2207960</v>
      </c>
      <c r="F268" s="3">
        <v>1075782</v>
      </c>
      <c r="G268" s="3">
        <v>549227</v>
      </c>
      <c r="H268" s="3">
        <v>501892</v>
      </c>
      <c r="I268" s="3">
        <v>44613</v>
      </c>
      <c r="J268" s="3">
        <v>546505</v>
      </c>
    </row>
    <row r="269" spans="1:10" x14ac:dyDescent="0.25">
      <c r="A269">
        <v>449</v>
      </c>
      <c r="B269" s="2" t="s">
        <v>4</v>
      </c>
      <c r="C269">
        <v>297</v>
      </c>
      <c r="D269">
        <v>1</v>
      </c>
      <c r="E269" s="3">
        <v>1771427</v>
      </c>
      <c r="F269" s="3">
        <v>577109</v>
      </c>
      <c r="G269" s="3">
        <v>7867</v>
      </c>
      <c r="H269" s="3">
        <v>514373</v>
      </c>
      <c r="I269" s="3">
        <v>36978</v>
      </c>
      <c r="J269" s="3">
        <v>551351</v>
      </c>
    </row>
    <row r="270" spans="1:10" x14ac:dyDescent="0.25">
      <c r="A270">
        <v>168</v>
      </c>
      <c r="B270" s="2" t="s">
        <v>4</v>
      </c>
      <c r="C270">
        <v>292</v>
      </c>
      <c r="D270">
        <v>1</v>
      </c>
      <c r="E270" s="3">
        <v>1750846</v>
      </c>
      <c r="F270" s="3">
        <v>550953</v>
      </c>
      <c r="G270" s="3">
        <v>22107</v>
      </c>
      <c r="H270" s="3">
        <v>425911</v>
      </c>
      <c r="I270" s="3">
        <v>148277</v>
      </c>
      <c r="J270" s="3">
        <v>574188</v>
      </c>
    </row>
    <row r="271" spans="1:10" x14ac:dyDescent="0.25">
      <c r="A271">
        <v>390</v>
      </c>
      <c r="B271" s="2" t="s">
        <v>4</v>
      </c>
      <c r="C271">
        <v>295</v>
      </c>
      <c r="D271">
        <v>1</v>
      </c>
      <c r="E271" s="3">
        <v>1011153</v>
      </c>
      <c r="F271" s="3">
        <v>649107</v>
      </c>
      <c r="G271" s="3">
        <v>52911</v>
      </c>
      <c r="H271" s="3">
        <v>548463</v>
      </c>
      <c r="I271" s="3">
        <v>32198</v>
      </c>
      <c r="J271" s="3">
        <v>580661</v>
      </c>
    </row>
    <row r="272" spans="1:10" x14ac:dyDescent="0.25">
      <c r="A272">
        <v>50</v>
      </c>
      <c r="B272" s="2" t="s">
        <v>4</v>
      </c>
      <c r="C272">
        <v>291</v>
      </c>
      <c r="D272">
        <v>1</v>
      </c>
      <c r="E272" s="3">
        <v>3599681</v>
      </c>
      <c r="F272" s="3">
        <v>1896833</v>
      </c>
      <c r="G272" s="3">
        <v>1309898</v>
      </c>
      <c r="H272" s="3">
        <v>452134</v>
      </c>
      <c r="I272" s="3">
        <v>142933</v>
      </c>
      <c r="J272" s="3">
        <v>595067</v>
      </c>
    </row>
    <row r="273" spans="1:10" x14ac:dyDescent="0.25">
      <c r="A273">
        <v>252</v>
      </c>
      <c r="B273" s="2" t="s">
        <v>4</v>
      </c>
      <c r="C273">
        <v>292</v>
      </c>
      <c r="D273">
        <v>1</v>
      </c>
      <c r="E273" s="3">
        <v>4423090</v>
      </c>
      <c r="F273" s="3">
        <v>935371</v>
      </c>
      <c r="G273" s="3">
        <v>484299</v>
      </c>
      <c r="H273" s="3">
        <v>545509</v>
      </c>
      <c r="I273" s="3">
        <v>51583</v>
      </c>
      <c r="J273" s="3">
        <v>597092</v>
      </c>
    </row>
    <row r="274" spans="1:10" x14ac:dyDescent="0.25">
      <c r="A274">
        <v>205</v>
      </c>
      <c r="B274" s="2" t="s">
        <v>4</v>
      </c>
      <c r="C274">
        <v>292</v>
      </c>
      <c r="D274">
        <v>1</v>
      </c>
      <c r="E274" s="3">
        <v>2088860</v>
      </c>
      <c r="F274" s="3">
        <v>642767</v>
      </c>
      <c r="G274" s="3">
        <v>69209</v>
      </c>
      <c r="H274" s="3">
        <v>498672</v>
      </c>
      <c r="I274" s="3">
        <v>99383</v>
      </c>
      <c r="J274" s="3">
        <v>598055</v>
      </c>
    </row>
    <row r="275" spans="1:10" x14ac:dyDescent="0.25">
      <c r="A275">
        <v>283</v>
      </c>
      <c r="B275" s="2" t="s">
        <v>4</v>
      </c>
      <c r="C275">
        <v>293</v>
      </c>
      <c r="D275">
        <v>1</v>
      </c>
      <c r="E275" s="3">
        <v>976664</v>
      </c>
      <c r="F275" s="3">
        <v>255826</v>
      </c>
      <c r="G275" s="3">
        <v>14439</v>
      </c>
      <c r="H275" s="3">
        <v>226449</v>
      </c>
      <c r="I275" s="3">
        <v>389066</v>
      </c>
      <c r="J275" s="3">
        <v>615515</v>
      </c>
    </row>
    <row r="276" spans="1:10" x14ac:dyDescent="0.25">
      <c r="A276">
        <v>235</v>
      </c>
      <c r="B276" s="2" t="s">
        <v>4</v>
      </c>
      <c r="C276">
        <v>292</v>
      </c>
      <c r="D276">
        <v>1</v>
      </c>
      <c r="E276" s="3">
        <v>2145755</v>
      </c>
      <c r="F276" s="3">
        <v>766614</v>
      </c>
      <c r="G276" s="3">
        <v>179911</v>
      </c>
      <c r="H276" s="3">
        <v>404302</v>
      </c>
      <c r="I276" s="3">
        <v>211578</v>
      </c>
      <c r="J276" s="3">
        <v>615880</v>
      </c>
    </row>
    <row r="277" spans="1:10" x14ac:dyDescent="0.25">
      <c r="A277">
        <v>311</v>
      </c>
      <c r="B277" s="2" t="s">
        <v>4</v>
      </c>
      <c r="C277">
        <v>294</v>
      </c>
      <c r="D277">
        <v>1</v>
      </c>
      <c r="E277" s="3">
        <v>1527219</v>
      </c>
      <c r="F277" s="3">
        <v>768838</v>
      </c>
      <c r="G277" s="3">
        <v>123050</v>
      </c>
      <c r="H277" s="3">
        <v>489212</v>
      </c>
      <c r="I277" s="3">
        <v>143265</v>
      </c>
      <c r="J277" s="3">
        <v>632477</v>
      </c>
    </row>
    <row r="278" spans="1:10" x14ac:dyDescent="0.25">
      <c r="A278">
        <v>284</v>
      </c>
      <c r="B278" s="2" t="s">
        <v>4</v>
      </c>
      <c r="C278">
        <v>293</v>
      </c>
      <c r="D278">
        <v>1</v>
      </c>
      <c r="E278" s="3">
        <v>1353017</v>
      </c>
      <c r="F278" s="3">
        <v>453462</v>
      </c>
      <c r="G278" s="3">
        <v>15668</v>
      </c>
      <c r="H278" s="3">
        <v>345748</v>
      </c>
      <c r="I278" s="3">
        <v>291542</v>
      </c>
      <c r="J278" s="3">
        <v>637290</v>
      </c>
    </row>
    <row r="279" spans="1:10" x14ac:dyDescent="0.25">
      <c r="A279">
        <v>314</v>
      </c>
      <c r="B279" s="2" t="s">
        <v>4</v>
      </c>
      <c r="C279">
        <v>294</v>
      </c>
      <c r="D279">
        <v>1</v>
      </c>
      <c r="E279" s="3">
        <v>1913862</v>
      </c>
      <c r="F279" s="3">
        <v>946823</v>
      </c>
      <c r="G279" s="3">
        <v>274680</v>
      </c>
      <c r="H279" s="3">
        <v>438857</v>
      </c>
      <c r="I279" s="3">
        <v>207595</v>
      </c>
      <c r="J279" s="3">
        <v>646452</v>
      </c>
    </row>
    <row r="280" spans="1:10" x14ac:dyDescent="0.25">
      <c r="A280">
        <v>375</v>
      </c>
      <c r="B280" s="2" t="s">
        <v>4</v>
      </c>
      <c r="C280">
        <v>295</v>
      </c>
      <c r="D280">
        <v>1</v>
      </c>
      <c r="E280" s="3">
        <v>3043219</v>
      </c>
      <c r="F280" s="3">
        <v>704906</v>
      </c>
      <c r="G280" s="3">
        <v>24398</v>
      </c>
      <c r="H280" s="3">
        <v>468532</v>
      </c>
      <c r="I280" s="3">
        <v>184359</v>
      </c>
      <c r="J280" s="3">
        <v>652891</v>
      </c>
    </row>
    <row r="281" spans="1:10" x14ac:dyDescent="0.25">
      <c r="A281">
        <v>229</v>
      </c>
      <c r="B281" s="2" t="s">
        <v>4</v>
      </c>
      <c r="C281">
        <v>292</v>
      </c>
      <c r="D281">
        <v>1</v>
      </c>
      <c r="E281" s="3">
        <v>3746730</v>
      </c>
      <c r="F281" s="3">
        <v>813749</v>
      </c>
      <c r="G281" s="3">
        <v>132942</v>
      </c>
      <c r="H281" s="3">
        <v>584180</v>
      </c>
      <c r="I281" s="3">
        <v>71101</v>
      </c>
      <c r="J281" s="3">
        <v>655281</v>
      </c>
    </row>
    <row r="282" spans="1:10" x14ac:dyDescent="0.25">
      <c r="A282">
        <v>151</v>
      </c>
      <c r="B282" s="2" t="s">
        <v>4</v>
      </c>
      <c r="C282">
        <v>292</v>
      </c>
      <c r="D282">
        <v>1</v>
      </c>
      <c r="E282" s="3">
        <v>2225586</v>
      </c>
      <c r="F282" s="3">
        <v>670285</v>
      </c>
      <c r="G282" s="3">
        <v>13775</v>
      </c>
      <c r="H282" s="3">
        <v>620726</v>
      </c>
      <c r="I282" s="3">
        <v>48895</v>
      </c>
      <c r="J282" s="3">
        <v>669621</v>
      </c>
    </row>
    <row r="283" spans="1:10" x14ac:dyDescent="0.25">
      <c r="A283">
        <v>433</v>
      </c>
      <c r="B283" s="2" t="s">
        <v>4</v>
      </c>
      <c r="C283">
        <v>295</v>
      </c>
      <c r="D283">
        <v>1</v>
      </c>
      <c r="E283" s="3">
        <v>3472449</v>
      </c>
      <c r="F283" s="3">
        <v>2190998</v>
      </c>
      <c r="G283" s="3">
        <v>1397398</v>
      </c>
      <c r="H283" s="3">
        <v>514107</v>
      </c>
      <c r="I283" s="3">
        <v>173173</v>
      </c>
      <c r="J283" s="3">
        <v>687280</v>
      </c>
    </row>
    <row r="284" spans="1:10" x14ac:dyDescent="0.25">
      <c r="A284">
        <v>159</v>
      </c>
      <c r="B284" s="2" t="s">
        <v>4</v>
      </c>
      <c r="C284">
        <v>292</v>
      </c>
      <c r="D284">
        <v>1</v>
      </c>
      <c r="E284" s="3">
        <v>1893448</v>
      </c>
      <c r="F284" s="3">
        <v>693089</v>
      </c>
      <c r="G284" s="3">
        <v>16597</v>
      </c>
      <c r="H284" s="3">
        <v>618336</v>
      </c>
      <c r="I284" s="3">
        <v>73491</v>
      </c>
      <c r="J284" s="3">
        <v>691827</v>
      </c>
    </row>
    <row r="285" spans="1:10" x14ac:dyDescent="0.25">
      <c r="A285">
        <v>242</v>
      </c>
      <c r="B285" s="2" t="s">
        <v>4</v>
      </c>
      <c r="C285">
        <v>292</v>
      </c>
      <c r="D285">
        <v>1</v>
      </c>
      <c r="E285" s="3">
        <v>6984465</v>
      </c>
      <c r="F285" s="3">
        <v>1068545</v>
      </c>
      <c r="G285" s="3">
        <v>288953</v>
      </c>
      <c r="H285" s="3">
        <v>680940</v>
      </c>
      <c r="I285" s="3">
        <v>57724</v>
      </c>
      <c r="J285" s="3">
        <v>738664</v>
      </c>
    </row>
    <row r="286" spans="1:10" x14ac:dyDescent="0.25">
      <c r="A286">
        <v>225</v>
      </c>
      <c r="B286" s="2" t="s">
        <v>4</v>
      </c>
      <c r="C286">
        <v>292</v>
      </c>
      <c r="D286">
        <v>1</v>
      </c>
      <c r="E286" s="3">
        <v>4752838</v>
      </c>
      <c r="F286" s="3">
        <v>638917</v>
      </c>
      <c r="G286" s="3">
        <v>130120</v>
      </c>
      <c r="H286" s="3">
        <v>416086</v>
      </c>
      <c r="I286" s="3">
        <v>339242</v>
      </c>
      <c r="J286" s="3">
        <v>755328</v>
      </c>
    </row>
    <row r="287" spans="1:10" x14ac:dyDescent="0.25">
      <c r="A287">
        <v>166</v>
      </c>
      <c r="B287" s="2" t="s">
        <v>4</v>
      </c>
      <c r="C287">
        <v>292</v>
      </c>
      <c r="D287">
        <v>1</v>
      </c>
      <c r="E287" s="3">
        <v>1546571</v>
      </c>
      <c r="F287" s="3">
        <v>811425</v>
      </c>
      <c r="G287" s="3">
        <v>21377</v>
      </c>
      <c r="H287" s="3">
        <v>735378</v>
      </c>
      <c r="I287" s="3">
        <v>41990</v>
      </c>
      <c r="J287" s="3">
        <v>777368</v>
      </c>
    </row>
    <row r="288" spans="1:10" x14ac:dyDescent="0.25">
      <c r="A288">
        <v>442</v>
      </c>
      <c r="B288" s="2" t="s">
        <v>4</v>
      </c>
      <c r="C288">
        <v>296</v>
      </c>
      <c r="D288">
        <v>1</v>
      </c>
      <c r="E288" s="3">
        <v>2173372</v>
      </c>
      <c r="F288" s="3">
        <v>1089756</v>
      </c>
      <c r="G288" s="3">
        <v>332138</v>
      </c>
      <c r="H288" s="3">
        <v>772124</v>
      </c>
      <c r="I288" s="3">
        <v>7867</v>
      </c>
      <c r="J288" s="3">
        <v>779991</v>
      </c>
    </row>
    <row r="289" spans="1:10" x14ac:dyDescent="0.25">
      <c r="A289">
        <v>251</v>
      </c>
      <c r="B289" s="2" t="s">
        <v>4</v>
      </c>
      <c r="C289">
        <v>292</v>
      </c>
      <c r="D289">
        <v>1</v>
      </c>
      <c r="E289" s="3">
        <v>2508763</v>
      </c>
      <c r="F289" s="3">
        <v>1336288</v>
      </c>
      <c r="G289" s="3">
        <v>471254</v>
      </c>
      <c r="H289" s="3">
        <v>701388</v>
      </c>
      <c r="I289" s="3">
        <v>98752</v>
      </c>
      <c r="J289" s="3">
        <v>800140</v>
      </c>
    </row>
    <row r="290" spans="1:10" x14ac:dyDescent="0.25">
      <c r="A290">
        <v>356</v>
      </c>
      <c r="B290" s="2" t="s">
        <v>4</v>
      </c>
      <c r="C290">
        <v>295</v>
      </c>
      <c r="D290">
        <v>1</v>
      </c>
      <c r="E290" s="3">
        <v>1250382</v>
      </c>
      <c r="F290" s="3">
        <v>823043</v>
      </c>
      <c r="G290" s="3">
        <v>10357</v>
      </c>
      <c r="H290" s="3">
        <v>639780</v>
      </c>
      <c r="I290" s="3">
        <v>166999</v>
      </c>
      <c r="J290" s="3">
        <v>806779</v>
      </c>
    </row>
    <row r="291" spans="1:10" x14ac:dyDescent="0.25">
      <c r="A291">
        <v>341</v>
      </c>
      <c r="B291" s="2" t="s">
        <v>4</v>
      </c>
      <c r="C291">
        <v>295</v>
      </c>
      <c r="D291">
        <v>1</v>
      </c>
      <c r="E291" s="3">
        <v>2318595</v>
      </c>
      <c r="F291" s="3">
        <v>820686</v>
      </c>
      <c r="G291" s="3">
        <v>4846</v>
      </c>
      <c r="H291" s="3">
        <v>639647</v>
      </c>
      <c r="I291" s="3">
        <v>169223</v>
      </c>
      <c r="J291" s="3">
        <v>808870</v>
      </c>
    </row>
    <row r="292" spans="1:10" x14ac:dyDescent="0.25">
      <c r="A292">
        <v>410</v>
      </c>
      <c r="B292" s="2" t="s">
        <v>4</v>
      </c>
      <c r="C292">
        <v>295</v>
      </c>
      <c r="D292">
        <v>1</v>
      </c>
      <c r="E292" s="3">
        <v>4998141</v>
      </c>
      <c r="F292" s="3">
        <v>938990</v>
      </c>
      <c r="G292" s="3">
        <v>171513</v>
      </c>
      <c r="H292" s="3">
        <v>634203</v>
      </c>
      <c r="I292" s="3">
        <v>177886</v>
      </c>
      <c r="J292" s="3">
        <v>812089</v>
      </c>
    </row>
    <row r="293" spans="1:10" x14ac:dyDescent="0.25">
      <c r="A293">
        <v>426</v>
      </c>
      <c r="B293" s="2" t="s">
        <v>4</v>
      </c>
      <c r="C293">
        <v>295</v>
      </c>
      <c r="D293">
        <v>1</v>
      </c>
      <c r="E293" s="3">
        <v>3342927</v>
      </c>
      <c r="F293" s="3">
        <v>1319525</v>
      </c>
      <c r="G293" s="3">
        <v>564894</v>
      </c>
      <c r="H293" s="3">
        <v>557625</v>
      </c>
      <c r="I293" s="3">
        <v>264755</v>
      </c>
      <c r="J293" s="3">
        <v>822380</v>
      </c>
    </row>
    <row r="294" spans="1:10" x14ac:dyDescent="0.25">
      <c r="A294">
        <v>126</v>
      </c>
      <c r="B294" s="2" t="s">
        <v>4</v>
      </c>
      <c r="C294">
        <v>292</v>
      </c>
      <c r="D294">
        <v>1</v>
      </c>
      <c r="E294" s="3">
        <v>3321251</v>
      </c>
      <c r="F294" s="3">
        <v>829450</v>
      </c>
      <c r="G294" s="3">
        <v>5942</v>
      </c>
      <c r="H294" s="3">
        <v>748556</v>
      </c>
      <c r="I294" s="3">
        <v>79267</v>
      </c>
      <c r="J294" s="3">
        <v>827823</v>
      </c>
    </row>
    <row r="295" spans="1:10" x14ac:dyDescent="0.25">
      <c r="A295">
        <v>249</v>
      </c>
      <c r="B295" s="2" t="s">
        <v>4</v>
      </c>
      <c r="C295">
        <v>292</v>
      </c>
      <c r="D295">
        <v>1</v>
      </c>
      <c r="E295" s="3">
        <v>8791509</v>
      </c>
      <c r="F295" s="3">
        <v>1051550</v>
      </c>
      <c r="G295" s="3">
        <v>393448</v>
      </c>
      <c r="H295" s="3">
        <v>634369</v>
      </c>
      <c r="I295" s="3">
        <v>197039</v>
      </c>
      <c r="J295" s="3">
        <v>831408</v>
      </c>
    </row>
    <row r="296" spans="1:10" x14ac:dyDescent="0.25">
      <c r="A296">
        <v>398</v>
      </c>
      <c r="B296" s="2" t="s">
        <v>4</v>
      </c>
      <c r="C296">
        <v>295</v>
      </c>
      <c r="D296">
        <v>1</v>
      </c>
      <c r="E296" s="3">
        <v>1627100</v>
      </c>
      <c r="F296" s="3">
        <v>968300</v>
      </c>
      <c r="G296" s="3">
        <v>89126</v>
      </c>
      <c r="H296" s="3">
        <v>794065</v>
      </c>
      <c r="I296" s="3">
        <v>52114</v>
      </c>
      <c r="J296" s="3">
        <v>846179</v>
      </c>
    </row>
    <row r="297" spans="1:10" x14ac:dyDescent="0.25">
      <c r="A297">
        <v>174</v>
      </c>
      <c r="B297" s="2" t="s">
        <v>4</v>
      </c>
      <c r="C297">
        <v>292</v>
      </c>
      <c r="D297">
        <v>1</v>
      </c>
      <c r="E297" s="3">
        <v>3295957</v>
      </c>
      <c r="F297" s="3">
        <v>926343</v>
      </c>
      <c r="G297" s="3">
        <v>25891</v>
      </c>
      <c r="H297" s="3">
        <v>592744</v>
      </c>
      <c r="I297" s="3">
        <v>257518</v>
      </c>
      <c r="J297" s="3">
        <v>850262</v>
      </c>
    </row>
    <row r="298" spans="1:10" x14ac:dyDescent="0.25">
      <c r="A298">
        <v>163</v>
      </c>
      <c r="B298" s="2" t="s">
        <v>4</v>
      </c>
      <c r="C298">
        <v>292</v>
      </c>
      <c r="D298">
        <v>1</v>
      </c>
      <c r="E298" s="3">
        <v>3983934</v>
      </c>
      <c r="F298" s="3">
        <v>884452</v>
      </c>
      <c r="G298" s="3">
        <v>18987</v>
      </c>
      <c r="H298" s="3">
        <v>774912</v>
      </c>
      <c r="I298" s="3">
        <v>97192</v>
      </c>
      <c r="J298" s="3">
        <v>872104</v>
      </c>
    </row>
    <row r="299" spans="1:10" x14ac:dyDescent="0.25">
      <c r="A299">
        <v>221</v>
      </c>
      <c r="B299" s="2" t="s">
        <v>4</v>
      </c>
      <c r="C299">
        <v>292</v>
      </c>
      <c r="D299">
        <v>1</v>
      </c>
      <c r="E299" s="3">
        <v>3286364</v>
      </c>
      <c r="F299" s="3">
        <v>1086404</v>
      </c>
      <c r="G299" s="3">
        <v>111664</v>
      </c>
      <c r="H299" s="3">
        <v>837914</v>
      </c>
      <c r="I299" s="3">
        <v>44712</v>
      </c>
      <c r="J299" s="3">
        <v>882626</v>
      </c>
    </row>
    <row r="300" spans="1:10" x14ac:dyDescent="0.25">
      <c r="A300">
        <v>189</v>
      </c>
      <c r="B300" s="2" t="s">
        <v>4</v>
      </c>
      <c r="C300">
        <v>292</v>
      </c>
      <c r="D300">
        <v>1</v>
      </c>
      <c r="E300" s="3">
        <v>2590055</v>
      </c>
      <c r="F300" s="3">
        <v>970623</v>
      </c>
      <c r="G300" s="3">
        <v>44015</v>
      </c>
      <c r="H300" s="3">
        <v>822014</v>
      </c>
      <c r="I300" s="3">
        <v>88993</v>
      </c>
      <c r="J300" s="3">
        <v>911007</v>
      </c>
    </row>
    <row r="301" spans="1:10" x14ac:dyDescent="0.25">
      <c r="A301">
        <v>180</v>
      </c>
      <c r="B301" s="2" t="s">
        <v>4</v>
      </c>
      <c r="C301">
        <v>292</v>
      </c>
      <c r="D301">
        <v>1</v>
      </c>
      <c r="E301" s="3">
        <v>2956782</v>
      </c>
      <c r="F301" s="3">
        <v>965180</v>
      </c>
      <c r="G301" s="3">
        <v>34057</v>
      </c>
      <c r="H301" s="3">
        <v>901846</v>
      </c>
      <c r="I301" s="3">
        <v>57392</v>
      </c>
      <c r="J301" s="3">
        <v>959238</v>
      </c>
    </row>
    <row r="302" spans="1:10" x14ac:dyDescent="0.25">
      <c r="A302">
        <v>320</v>
      </c>
      <c r="B302" s="2" t="s">
        <v>4</v>
      </c>
      <c r="C302">
        <v>294</v>
      </c>
      <c r="D302">
        <v>1</v>
      </c>
      <c r="E302" s="3">
        <v>5578504</v>
      </c>
      <c r="F302" s="3">
        <v>1475005</v>
      </c>
      <c r="G302" s="3">
        <v>438226</v>
      </c>
      <c r="H302" s="3">
        <v>892551</v>
      </c>
      <c r="I302" s="3">
        <v>96793</v>
      </c>
      <c r="J302" s="3">
        <v>989344</v>
      </c>
    </row>
    <row r="303" spans="1:10" x14ac:dyDescent="0.25">
      <c r="A303">
        <v>234</v>
      </c>
      <c r="B303" s="2" t="s">
        <v>4</v>
      </c>
      <c r="C303">
        <v>292</v>
      </c>
      <c r="D303">
        <v>1</v>
      </c>
      <c r="E303" s="3">
        <v>2879174</v>
      </c>
      <c r="F303" s="3">
        <v>1031667</v>
      </c>
      <c r="G303" s="3">
        <v>157372</v>
      </c>
      <c r="H303" s="3">
        <v>682633</v>
      </c>
      <c r="I303" s="3">
        <v>331375</v>
      </c>
      <c r="J303" s="3">
        <v>1014008</v>
      </c>
    </row>
    <row r="304" spans="1:10" x14ac:dyDescent="0.25">
      <c r="A304">
        <v>28</v>
      </c>
      <c r="B304" s="2" t="s">
        <v>4</v>
      </c>
      <c r="C304">
        <v>291</v>
      </c>
      <c r="D304">
        <v>1</v>
      </c>
      <c r="E304" s="3">
        <v>2467238</v>
      </c>
      <c r="F304" s="3">
        <v>1199064</v>
      </c>
      <c r="G304" s="3">
        <v>116577</v>
      </c>
      <c r="H304" s="3">
        <v>943537</v>
      </c>
      <c r="I304" s="3">
        <v>107781</v>
      </c>
      <c r="J304" s="3">
        <v>1051318</v>
      </c>
    </row>
    <row r="305" spans="1:10" x14ac:dyDescent="0.25">
      <c r="A305">
        <v>37</v>
      </c>
      <c r="B305" s="2" t="s">
        <v>4</v>
      </c>
      <c r="C305">
        <v>291</v>
      </c>
      <c r="D305">
        <v>1</v>
      </c>
      <c r="E305" s="3">
        <v>2005311</v>
      </c>
      <c r="F305" s="3">
        <v>1224856</v>
      </c>
      <c r="G305" s="3">
        <v>226217</v>
      </c>
      <c r="H305" s="3">
        <v>779659</v>
      </c>
      <c r="I305" s="3">
        <v>287360</v>
      </c>
      <c r="J305" s="3">
        <v>1067019</v>
      </c>
    </row>
    <row r="306" spans="1:10" x14ac:dyDescent="0.25">
      <c r="A306">
        <v>443</v>
      </c>
      <c r="B306" s="2" t="s">
        <v>4</v>
      </c>
      <c r="C306">
        <v>296</v>
      </c>
      <c r="D306">
        <v>1</v>
      </c>
      <c r="E306" s="3">
        <v>7589624</v>
      </c>
      <c r="F306" s="3">
        <v>2232324</v>
      </c>
      <c r="G306" s="3">
        <v>827026</v>
      </c>
      <c r="H306" s="3">
        <v>984332</v>
      </c>
      <c r="I306" s="3">
        <v>90387</v>
      </c>
      <c r="J306" s="3">
        <v>1074719</v>
      </c>
    </row>
    <row r="307" spans="1:10" x14ac:dyDescent="0.25">
      <c r="A307">
        <v>406</v>
      </c>
      <c r="B307" s="2" t="s">
        <v>4</v>
      </c>
      <c r="C307">
        <v>295</v>
      </c>
      <c r="D307">
        <v>1</v>
      </c>
      <c r="E307" s="3">
        <v>2619797</v>
      </c>
      <c r="F307" s="3">
        <v>1282879</v>
      </c>
      <c r="G307" s="3">
        <v>151696</v>
      </c>
      <c r="H307" s="3">
        <v>761402</v>
      </c>
      <c r="I307" s="3">
        <v>333997</v>
      </c>
      <c r="J307" s="3">
        <v>1095399</v>
      </c>
    </row>
    <row r="308" spans="1:10" x14ac:dyDescent="0.25">
      <c r="A308">
        <v>261</v>
      </c>
      <c r="B308" s="2" t="s">
        <v>4</v>
      </c>
      <c r="C308">
        <v>292</v>
      </c>
      <c r="D308">
        <v>1</v>
      </c>
      <c r="E308" s="3">
        <v>4504680</v>
      </c>
      <c r="F308" s="3">
        <v>2207993</v>
      </c>
      <c r="G308" s="3">
        <v>907854</v>
      </c>
      <c r="H308" s="3">
        <v>551716</v>
      </c>
      <c r="I308" s="3">
        <v>545243</v>
      </c>
      <c r="J308" s="3">
        <v>1096959</v>
      </c>
    </row>
    <row r="309" spans="1:10" x14ac:dyDescent="0.25">
      <c r="A309">
        <v>247</v>
      </c>
      <c r="B309" s="2" t="s">
        <v>4</v>
      </c>
      <c r="C309">
        <v>292</v>
      </c>
      <c r="D309">
        <v>1</v>
      </c>
      <c r="E309" s="3">
        <v>2800903</v>
      </c>
      <c r="F309" s="3">
        <v>1129324</v>
      </c>
      <c r="G309" s="3">
        <v>383655</v>
      </c>
      <c r="H309" s="3">
        <v>1009892</v>
      </c>
      <c r="I309" s="3">
        <v>121755</v>
      </c>
      <c r="J309" s="3">
        <v>1131647</v>
      </c>
    </row>
    <row r="310" spans="1:10" x14ac:dyDescent="0.25">
      <c r="A310">
        <v>47</v>
      </c>
      <c r="B310" s="2" t="s">
        <v>4</v>
      </c>
      <c r="C310">
        <v>291</v>
      </c>
      <c r="D310">
        <v>1</v>
      </c>
      <c r="E310" s="3">
        <v>3533858</v>
      </c>
      <c r="F310" s="3">
        <v>2075151</v>
      </c>
      <c r="G310" s="3">
        <v>946226</v>
      </c>
      <c r="H310" s="3">
        <v>873531</v>
      </c>
      <c r="I310" s="3">
        <v>275410</v>
      </c>
      <c r="J310" s="3">
        <v>1148941</v>
      </c>
    </row>
    <row r="311" spans="1:10" x14ac:dyDescent="0.25">
      <c r="A311">
        <v>399</v>
      </c>
      <c r="B311" s="2" t="s">
        <v>4</v>
      </c>
      <c r="C311">
        <v>295</v>
      </c>
      <c r="D311">
        <v>1</v>
      </c>
      <c r="E311" s="3">
        <v>2334661</v>
      </c>
      <c r="F311" s="3">
        <v>1303492</v>
      </c>
      <c r="G311" s="3">
        <v>95532</v>
      </c>
      <c r="H311" s="3">
        <v>961230</v>
      </c>
      <c r="I311" s="3">
        <v>191562</v>
      </c>
      <c r="J311" s="3">
        <v>1152792</v>
      </c>
    </row>
    <row r="312" spans="1:10" x14ac:dyDescent="0.25">
      <c r="A312">
        <v>46</v>
      </c>
      <c r="B312" s="2" t="s">
        <v>4</v>
      </c>
      <c r="C312">
        <v>291</v>
      </c>
      <c r="D312">
        <v>1</v>
      </c>
      <c r="E312" s="3">
        <v>9959736</v>
      </c>
      <c r="F312" s="3">
        <v>2036547</v>
      </c>
      <c r="G312" s="3">
        <v>804488</v>
      </c>
      <c r="H312" s="3">
        <v>581093</v>
      </c>
      <c r="I312" s="3">
        <v>575184</v>
      </c>
      <c r="J312" s="3">
        <v>1156277</v>
      </c>
    </row>
    <row r="313" spans="1:10" x14ac:dyDescent="0.25">
      <c r="A313">
        <v>322</v>
      </c>
      <c r="B313" s="2" t="s">
        <v>4</v>
      </c>
      <c r="C313">
        <v>294</v>
      </c>
      <c r="D313">
        <v>1</v>
      </c>
      <c r="E313" s="3">
        <v>9655978</v>
      </c>
      <c r="F313" s="3">
        <v>1601142</v>
      </c>
      <c r="G313" s="3">
        <v>736706</v>
      </c>
      <c r="H313" s="3">
        <v>668625</v>
      </c>
      <c r="I313" s="3">
        <v>549227</v>
      </c>
      <c r="J313" s="3">
        <v>1217852</v>
      </c>
    </row>
    <row r="314" spans="1:10" x14ac:dyDescent="0.25">
      <c r="A314">
        <v>291</v>
      </c>
      <c r="B314" s="2" t="s">
        <v>4</v>
      </c>
      <c r="C314">
        <v>293</v>
      </c>
      <c r="D314">
        <v>1</v>
      </c>
      <c r="E314" s="3">
        <v>3304886</v>
      </c>
      <c r="F314" s="3">
        <v>1338877</v>
      </c>
      <c r="G314" s="3">
        <v>125274</v>
      </c>
      <c r="H314" s="3">
        <v>1124942</v>
      </c>
      <c r="I314" s="3">
        <v>128095</v>
      </c>
      <c r="J314" s="3">
        <v>1253037</v>
      </c>
    </row>
    <row r="315" spans="1:10" x14ac:dyDescent="0.25">
      <c r="A315">
        <v>173</v>
      </c>
      <c r="B315" s="2" t="s">
        <v>4</v>
      </c>
      <c r="C315">
        <v>292</v>
      </c>
      <c r="D315">
        <v>1</v>
      </c>
      <c r="E315" s="3">
        <v>4217321</v>
      </c>
      <c r="F315" s="3">
        <v>939620</v>
      </c>
      <c r="G315" s="3">
        <v>23933</v>
      </c>
      <c r="H315" s="3">
        <v>320919</v>
      </c>
      <c r="I315" s="3">
        <v>936898</v>
      </c>
      <c r="J315" s="3">
        <v>1257817</v>
      </c>
    </row>
    <row r="316" spans="1:10" x14ac:dyDescent="0.25">
      <c r="A316">
        <v>224</v>
      </c>
      <c r="B316" s="2" t="s">
        <v>4</v>
      </c>
      <c r="C316">
        <v>292</v>
      </c>
      <c r="D316">
        <v>1</v>
      </c>
      <c r="E316" s="3">
        <v>3121589</v>
      </c>
      <c r="F316" s="3">
        <v>1229005</v>
      </c>
      <c r="G316" s="3">
        <v>124411</v>
      </c>
      <c r="H316" s="3">
        <v>1028314</v>
      </c>
      <c r="I316" s="3">
        <v>233187</v>
      </c>
      <c r="J316" s="3">
        <v>1261501</v>
      </c>
    </row>
    <row r="317" spans="1:10" x14ac:dyDescent="0.25">
      <c r="A317">
        <v>39</v>
      </c>
      <c r="B317" s="2" t="s">
        <v>4</v>
      </c>
      <c r="C317">
        <v>291</v>
      </c>
      <c r="D317">
        <v>1</v>
      </c>
      <c r="E317" s="3">
        <v>19375490</v>
      </c>
      <c r="F317" s="3">
        <v>1738565</v>
      </c>
      <c r="G317" s="3">
        <v>265053</v>
      </c>
      <c r="H317" s="3">
        <v>957445</v>
      </c>
      <c r="I317" s="3">
        <v>308869</v>
      </c>
      <c r="J317" s="3">
        <v>1266314</v>
      </c>
    </row>
    <row r="318" spans="1:10" x14ac:dyDescent="0.25">
      <c r="A318">
        <v>402</v>
      </c>
      <c r="B318" s="2" t="s">
        <v>4</v>
      </c>
      <c r="C318">
        <v>295</v>
      </c>
      <c r="D318">
        <v>1</v>
      </c>
      <c r="E318" s="3">
        <v>3899422</v>
      </c>
      <c r="F318" s="3">
        <v>1508332</v>
      </c>
      <c r="G318" s="3">
        <v>116444</v>
      </c>
      <c r="H318" s="3">
        <v>410443</v>
      </c>
      <c r="I318" s="3">
        <v>876253</v>
      </c>
      <c r="J318" s="3">
        <v>1286696</v>
      </c>
    </row>
    <row r="319" spans="1:10" x14ac:dyDescent="0.25">
      <c r="A319">
        <v>401</v>
      </c>
      <c r="B319" s="2" t="s">
        <v>4</v>
      </c>
      <c r="C319">
        <v>295</v>
      </c>
      <c r="D319">
        <v>1</v>
      </c>
      <c r="E319" s="3">
        <v>6299277</v>
      </c>
      <c r="F319" s="3">
        <v>1624743</v>
      </c>
      <c r="G319" s="3">
        <v>103831</v>
      </c>
      <c r="H319" s="3">
        <v>1258215</v>
      </c>
      <c r="I319" s="3">
        <v>173604</v>
      </c>
      <c r="J319" s="3">
        <v>1431819</v>
      </c>
    </row>
    <row r="320" spans="1:10" x14ac:dyDescent="0.25">
      <c r="A320">
        <v>207</v>
      </c>
      <c r="B320" s="2" t="s">
        <v>4</v>
      </c>
      <c r="C320">
        <v>292</v>
      </c>
      <c r="D320">
        <v>1</v>
      </c>
      <c r="E320" s="3">
        <v>4847706</v>
      </c>
      <c r="F320" s="3">
        <v>1674799</v>
      </c>
      <c r="G320" s="3">
        <v>70106</v>
      </c>
      <c r="H320" s="3">
        <v>1538936</v>
      </c>
      <c r="I320" s="3">
        <v>15402</v>
      </c>
      <c r="J320" s="3">
        <v>1554338</v>
      </c>
    </row>
    <row r="321" spans="1:10" x14ac:dyDescent="0.25">
      <c r="A321">
        <v>414</v>
      </c>
      <c r="B321" s="2" t="s">
        <v>4</v>
      </c>
      <c r="C321">
        <v>295</v>
      </c>
      <c r="D321">
        <v>1</v>
      </c>
      <c r="E321" s="3">
        <v>3991568</v>
      </c>
      <c r="F321" s="3">
        <v>1774248</v>
      </c>
      <c r="G321" s="3">
        <v>205271</v>
      </c>
      <c r="H321" s="3">
        <v>1332006</v>
      </c>
      <c r="I321" s="3">
        <v>331707</v>
      </c>
      <c r="J321" s="3">
        <v>1663713</v>
      </c>
    </row>
    <row r="322" spans="1:10" x14ac:dyDescent="0.25">
      <c r="A322">
        <v>18</v>
      </c>
      <c r="B322" s="2" t="s">
        <v>4</v>
      </c>
      <c r="C322">
        <v>291</v>
      </c>
      <c r="D322">
        <v>1</v>
      </c>
      <c r="E322" s="3">
        <v>5076413</v>
      </c>
      <c r="F322" s="3">
        <v>839607</v>
      </c>
      <c r="G322" s="3">
        <v>28945</v>
      </c>
      <c r="H322" s="3">
        <v>540729</v>
      </c>
      <c r="I322" s="3">
        <v>1286729</v>
      </c>
      <c r="J322" s="3">
        <v>1827458</v>
      </c>
    </row>
    <row r="323" spans="1:10" x14ac:dyDescent="0.25">
      <c r="A323">
        <v>294</v>
      </c>
      <c r="B323" s="2" t="s">
        <v>4</v>
      </c>
      <c r="C323">
        <v>293</v>
      </c>
      <c r="D323">
        <v>1</v>
      </c>
      <c r="E323" s="3">
        <v>7313317</v>
      </c>
      <c r="F323" s="3">
        <v>2004714</v>
      </c>
      <c r="G323" s="3">
        <v>496150</v>
      </c>
      <c r="H323" s="3">
        <v>1131680</v>
      </c>
      <c r="I323" s="3">
        <v>737270</v>
      </c>
      <c r="J323" s="3">
        <v>1868950</v>
      </c>
    </row>
    <row r="324" spans="1:10" x14ac:dyDescent="0.25">
      <c r="A324">
        <v>257</v>
      </c>
      <c r="B324" s="2" t="s">
        <v>4</v>
      </c>
      <c r="C324">
        <v>292</v>
      </c>
      <c r="D324">
        <v>1</v>
      </c>
      <c r="E324" s="3">
        <v>9810695</v>
      </c>
      <c r="F324" s="3">
        <v>2592677</v>
      </c>
      <c r="G324" s="3">
        <v>671081</v>
      </c>
      <c r="H324" s="3">
        <v>1747660</v>
      </c>
      <c r="I324" s="3">
        <v>131913</v>
      </c>
      <c r="J324" s="3">
        <v>1879573</v>
      </c>
    </row>
    <row r="325" spans="1:10" x14ac:dyDescent="0.25">
      <c r="A325">
        <v>425</v>
      </c>
      <c r="B325" s="2" t="s">
        <v>4</v>
      </c>
      <c r="C325">
        <v>295</v>
      </c>
      <c r="D325">
        <v>1</v>
      </c>
      <c r="E325" s="3">
        <v>9254265</v>
      </c>
      <c r="F325" s="3">
        <v>2726980</v>
      </c>
      <c r="G325" s="3">
        <v>533194</v>
      </c>
      <c r="H325" s="3">
        <v>1797716</v>
      </c>
      <c r="I325" s="3">
        <v>137888</v>
      </c>
      <c r="J325" s="3">
        <v>1935604</v>
      </c>
    </row>
    <row r="326" spans="1:10" x14ac:dyDescent="0.25">
      <c r="A326">
        <v>417</v>
      </c>
      <c r="B326" s="2" t="s">
        <v>4</v>
      </c>
      <c r="C326">
        <v>295</v>
      </c>
      <c r="D326">
        <v>1</v>
      </c>
      <c r="E326" s="3">
        <v>7710151</v>
      </c>
      <c r="F326" s="3">
        <v>2076977</v>
      </c>
      <c r="G326" s="3">
        <v>219146</v>
      </c>
      <c r="H326" s="3">
        <v>1362743</v>
      </c>
      <c r="I326" s="3">
        <v>584512</v>
      </c>
      <c r="J326" s="3">
        <v>1947255</v>
      </c>
    </row>
    <row r="327" spans="1:10" x14ac:dyDescent="0.25">
      <c r="A327">
        <v>456</v>
      </c>
      <c r="B327" s="2" t="s">
        <v>4</v>
      </c>
      <c r="C327">
        <v>297</v>
      </c>
      <c r="D327">
        <v>1</v>
      </c>
      <c r="E327" s="3">
        <v>8274414</v>
      </c>
      <c r="F327" s="3">
        <v>2578006</v>
      </c>
      <c r="G327" s="3">
        <v>700193</v>
      </c>
      <c r="H327" s="3">
        <v>1584777</v>
      </c>
      <c r="I327" s="3">
        <v>372403</v>
      </c>
      <c r="J327" s="3">
        <v>1957180</v>
      </c>
    </row>
    <row r="328" spans="1:10" x14ac:dyDescent="0.25">
      <c r="A328">
        <v>298</v>
      </c>
      <c r="B328" s="2" t="s">
        <v>4</v>
      </c>
      <c r="C328">
        <v>294</v>
      </c>
      <c r="D328">
        <v>1</v>
      </c>
      <c r="E328" s="3">
        <v>7279493</v>
      </c>
      <c r="F328" s="3">
        <v>1875423</v>
      </c>
      <c r="G328" s="3">
        <v>14572</v>
      </c>
      <c r="H328" s="3">
        <v>1462391</v>
      </c>
      <c r="I328" s="3">
        <v>523634</v>
      </c>
      <c r="J328" s="3">
        <v>1986025</v>
      </c>
    </row>
    <row r="329" spans="1:10" x14ac:dyDescent="0.25">
      <c r="A329">
        <v>262</v>
      </c>
      <c r="B329" s="2" t="s">
        <v>4</v>
      </c>
      <c r="C329">
        <v>292</v>
      </c>
      <c r="D329">
        <v>1</v>
      </c>
      <c r="E329" s="3">
        <v>12552280</v>
      </c>
      <c r="F329" s="3">
        <v>3029177</v>
      </c>
      <c r="G329" s="3">
        <v>1120892</v>
      </c>
      <c r="H329" s="3">
        <v>1222266</v>
      </c>
      <c r="I329" s="3">
        <v>888900</v>
      </c>
      <c r="J329" s="3">
        <v>2111166</v>
      </c>
    </row>
    <row r="330" spans="1:10" x14ac:dyDescent="0.25">
      <c r="A330">
        <v>41</v>
      </c>
      <c r="B330" s="2" t="s">
        <v>4</v>
      </c>
      <c r="C330">
        <v>291</v>
      </c>
      <c r="D330">
        <v>1</v>
      </c>
      <c r="E330" s="3">
        <v>28003884</v>
      </c>
      <c r="F330" s="3">
        <v>2486291</v>
      </c>
      <c r="G330" s="3">
        <v>367457</v>
      </c>
      <c r="H330" s="3">
        <v>1158833</v>
      </c>
      <c r="I330" s="3">
        <v>994921</v>
      </c>
      <c r="J330" s="3">
        <v>2153754</v>
      </c>
    </row>
    <row r="331" spans="1:10" x14ac:dyDescent="0.25">
      <c r="A331">
        <v>258</v>
      </c>
      <c r="B331" s="2" t="s">
        <v>4</v>
      </c>
      <c r="C331">
        <v>292</v>
      </c>
      <c r="D331">
        <v>1</v>
      </c>
      <c r="E331" s="3">
        <v>4134701</v>
      </c>
      <c r="F331" s="3">
        <v>2155646</v>
      </c>
      <c r="G331" s="3">
        <v>708491</v>
      </c>
      <c r="H331" s="3">
        <v>883357</v>
      </c>
      <c r="I331" s="3">
        <v>1293467</v>
      </c>
      <c r="J331" s="3">
        <v>2176824</v>
      </c>
    </row>
    <row r="332" spans="1:10" x14ac:dyDescent="0.25">
      <c r="A332">
        <v>250</v>
      </c>
      <c r="B332" s="2" t="s">
        <v>4</v>
      </c>
      <c r="C332">
        <v>292</v>
      </c>
      <c r="D332">
        <v>1</v>
      </c>
      <c r="E332" s="3">
        <v>12559152</v>
      </c>
      <c r="F332" s="3">
        <v>1826197</v>
      </c>
      <c r="G332" s="3">
        <v>428202</v>
      </c>
      <c r="H332" s="3">
        <v>1154020</v>
      </c>
      <c r="I332" s="3">
        <v>1028846</v>
      </c>
      <c r="J332" s="3">
        <v>2182866</v>
      </c>
    </row>
    <row r="333" spans="1:10" x14ac:dyDescent="0.25">
      <c r="A333">
        <v>267</v>
      </c>
      <c r="B333" s="2" t="s">
        <v>4</v>
      </c>
      <c r="C333">
        <v>292</v>
      </c>
      <c r="D333">
        <v>1</v>
      </c>
      <c r="E333" s="3">
        <v>15659298</v>
      </c>
      <c r="F333" s="3">
        <v>5497743</v>
      </c>
      <c r="G333" s="3">
        <v>4498739</v>
      </c>
      <c r="H333" s="3">
        <v>1020680</v>
      </c>
      <c r="I333" s="3">
        <v>1245336</v>
      </c>
      <c r="J333" s="3">
        <v>2266016</v>
      </c>
    </row>
    <row r="334" spans="1:10" x14ac:dyDescent="0.25">
      <c r="A334">
        <v>415</v>
      </c>
      <c r="B334" s="2" t="s">
        <v>4</v>
      </c>
      <c r="C334">
        <v>295</v>
      </c>
      <c r="D334">
        <v>1</v>
      </c>
      <c r="E334" s="3">
        <v>4621656</v>
      </c>
      <c r="F334" s="3">
        <v>1638551</v>
      </c>
      <c r="G334" s="3">
        <v>207329</v>
      </c>
      <c r="H334" s="3">
        <v>2037775</v>
      </c>
      <c r="I334" s="3">
        <v>286132</v>
      </c>
      <c r="J334" s="3">
        <v>2323907</v>
      </c>
    </row>
    <row r="335" spans="1:10" x14ac:dyDescent="0.25">
      <c r="A335">
        <v>293</v>
      </c>
      <c r="B335" s="2" t="s">
        <v>4</v>
      </c>
      <c r="C335">
        <v>293</v>
      </c>
      <c r="D335">
        <v>1</v>
      </c>
      <c r="E335" s="3">
        <v>9407688</v>
      </c>
      <c r="F335" s="3">
        <v>2568048</v>
      </c>
      <c r="G335" s="3">
        <v>215794</v>
      </c>
      <c r="H335" s="3">
        <v>1667463</v>
      </c>
      <c r="I335" s="3">
        <v>954823</v>
      </c>
      <c r="J335" s="3">
        <v>2622286</v>
      </c>
    </row>
    <row r="336" spans="1:10" x14ac:dyDescent="0.25">
      <c r="A336">
        <v>260</v>
      </c>
      <c r="B336" s="2" t="s">
        <v>4</v>
      </c>
      <c r="C336">
        <v>292</v>
      </c>
      <c r="D336">
        <v>1</v>
      </c>
      <c r="E336" s="3">
        <v>7243477</v>
      </c>
      <c r="F336" s="3">
        <v>3467404</v>
      </c>
      <c r="G336" s="3">
        <v>761236</v>
      </c>
      <c r="H336" s="3">
        <v>2481943</v>
      </c>
      <c r="I336" s="3">
        <v>229104</v>
      </c>
      <c r="J336" s="3">
        <v>2711047</v>
      </c>
    </row>
    <row r="337" spans="1:10" x14ac:dyDescent="0.25">
      <c r="A337">
        <v>419</v>
      </c>
      <c r="B337" s="2" t="s">
        <v>4</v>
      </c>
      <c r="C337">
        <v>295</v>
      </c>
      <c r="D337">
        <v>1</v>
      </c>
      <c r="E337" s="3">
        <v>31702948</v>
      </c>
      <c r="F337" s="3">
        <v>2823176</v>
      </c>
      <c r="G337" s="3">
        <v>256788</v>
      </c>
      <c r="H337" s="3">
        <v>2221204</v>
      </c>
      <c r="I337" s="3">
        <v>506108</v>
      </c>
      <c r="J337" s="3">
        <v>2727312</v>
      </c>
    </row>
    <row r="338" spans="1:10" x14ac:dyDescent="0.25">
      <c r="A338">
        <v>455</v>
      </c>
      <c r="B338" s="2" t="s">
        <v>4</v>
      </c>
      <c r="C338">
        <v>297</v>
      </c>
      <c r="D338">
        <v>1</v>
      </c>
      <c r="E338" s="3">
        <v>11684160</v>
      </c>
      <c r="F338" s="3">
        <v>3124378</v>
      </c>
      <c r="G338" s="3">
        <v>230100</v>
      </c>
      <c r="H338" s="3">
        <v>2648078</v>
      </c>
      <c r="I338" s="3">
        <v>239029</v>
      </c>
      <c r="J338" s="3">
        <v>2887107</v>
      </c>
    </row>
    <row r="339" spans="1:10" x14ac:dyDescent="0.25">
      <c r="A339">
        <v>38</v>
      </c>
      <c r="B339" s="2" t="s">
        <v>4</v>
      </c>
      <c r="C339">
        <v>291</v>
      </c>
      <c r="D339">
        <v>1</v>
      </c>
      <c r="E339" s="3">
        <v>12143962</v>
      </c>
      <c r="F339" s="3">
        <v>3287891</v>
      </c>
      <c r="G339" s="3">
        <v>263560</v>
      </c>
      <c r="H339" s="3">
        <v>1810264</v>
      </c>
      <c r="I339" s="3">
        <v>1266248</v>
      </c>
      <c r="J339" s="3">
        <v>3076512</v>
      </c>
    </row>
    <row r="340" spans="1:10" x14ac:dyDescent="0.25">
      <c r="A340">
        <v>424</v>
      </c>
      <c r="B340" s="2" t="s">
        <v>4</v>
      </c>
      <c r="C340">
        <v>295</v>
      </c>
      <c r="D340">
        <v>1</v>
      </c>
      <c r="E340" s="3">
        <v>13205471</v>
      </c>
      <c r="F340" s="3">
        <v>3113955</v>
      </c>
      <c r="G340" s="3">
        <v>482739</v>
      </c>
      <c r="H340" s="3">
        <v>2215926</v>
      </c>
      <c r="I340" s="3">
        <v>1142867</v>
      </c>
      <c r="J340" s="3">
        <v>3358793</v>
      </c>
    </row>
    <row r="341" spans="1:10" x14ac:dyDescent="0.25">
      <c r="A341">
        <v>263</v>
      </c>
      <c r="B341" s="2" t="s">
        <v>4</v>
      </c>
      <c r="C341">
        <v>292</v>
      </c>
      <c r="D341">
        <v>1</v>
      </c>
      <c r="E341" s="3">
        <v>23465445</v>
      </c>
      <c r="F341" s="3">
        <v>4442674</v>
      </c>
      <c r="G341" s="3">
        <v>1301135</v>
      </c>
      <c r="H341" s="3">
        <v>2627000</v>
      </c>
      <c r="I341" s="3">
        <v>844984</v>
      </c>
      <c r="J341" s="3">
        <v>3471984</v>
      </c>
    </row>
    <row r="342" spans="1:10" x14ac:dyDescent="0.25">
      <c r="A342">
        <v>326</v>
      </c>
      <c r="B342" s="2" t="s">
        <v>4</v>
      </c>
      <c r="C342">
        <v>294</v>
      </c>
      <c r="D342">
        <v>1</v>
      </c>
      <c r="E342" s="3">
        <v>20817301</v>
      </c>
      <c r="F342" s="3">
        <v>5055467</v>
      </c>
      <c r="G342" s="3">
        <v>2840337</v>
      </c>
      <c r="H342" s="3">
        <v>2786596</v>
      </c>
      <c r="I342" s="3">
        <v>983469</v>
      </c>
      <c r="J342" s="3">
        <v>3770065</v>
      </c>
    </row>
    <row r="343" spans="1:10" x14ac:dyDescent="0.25">
      <c r="A343">
        <v>315</v>
      </c>
      <c r="B343" s="2" t="s">
        <v>4</v>
      </c>
      <c r="C343">
        <v>294</v>
      </c>
      <c r="D343">
        <v>1</v>
      </c>
      <c r="E343" s="3">
        <v>9548430</v>
      </c>
      <c r="F343" s="3">
        <v>4191330</v>
      </c>
      <c r="G343" s="3">
        <v>281518</v>
      </c>
      <c r="H343" s="3">
        <v>3224358</v>
      </c>
      <c r="I343" s="3">
        <v>582387</v>
      </c>
      <c r="J343" s="3">
        <v>3806745</v>
      </c>
    </row>
    <row r="344" spans="1:10" x14ac:dyDescent="0.25">
      <c r="A344">
        <v>204</v>
      </c>
      <c r="B344" s="2" t="s">
        <v>4</v>
      </c>
      <c r="C344">
        <v>292</v>
      </c>
      <c r="D344">
        <v>1</v>
      </c>
      <c r="E344" s="3">
        <v>2748324</v>
      </c>
      <c r="F344" s="3">
        <v>1069342</v>
      </c>
      <c r="G344" s="3">
        <v>68944</v>
      </c>
      <c r="H344" s="3">
        <v>1663248</v>
      </c>
      <c r="I344" s="3">
        <v>2215263</v>
      </c>
      <c r="J344" s="3">
        <v>3878511</v>
      </c>
    </row>
    <row r="345" spans="1:10" x14ac:dyDescent="0.25">
      <c r="A345">
        <v>48</v>
      </c>
      <c r="B345" s="2" t="s">
        <v>4</v>
      </c>
      <c r="C345">
        <v>291</v>
      </c>
      <c r="D345">
        <v>1</v>
      </c>
      <c r="E345" s="3">
        <v>13952898</v>
      </c>
      <c r="F345" s="3">
        <v>4973943</v>
      </c>
      <c r="G345" s="3">
        <v>975669</v>
      </c>
      <c r="H345" s="3">
        <v>3102436</v>
      </c>
      <c r="I345" s="3">
        <v>996249</v>
      </c>
      <c r="J345" s="3">
        <v>4098685</v>
      </c>
    </row>
    <row r="346" spans="1:10" x14ac:dyDescent="0.25">
      <c r="A346">
        <v>428</v>
      </c>
      <c r="B346" s="2" t="s">
        <v>4</v>
      </c>
      <c r="C346">
        <v>295</v>
      </c>
      <c r="D346">
        <v>1</v>
      </c>
      <c r="E346" s="3">
        <v>10437994</v>
      </c>
      <c r="F346" s="3">
        <v>5117639</v>
      </c>
      <c r="G346" s="3">
        <v>643398</v>
      </c>
      <c r="H346" s="3">
        <v>4196076</v>
      </c>
      <c r="I346" s="3">
        <v>174467</v>
      </c>
      <c r="J346" s="3">
        <v>4370543</v>
      </c>
    </row>
    <row r="347" spans="1:10" x14ac:dyDescent="0.25">
      <c r="A347">
        <v>325</v>
      </c>
      <c r="B347" s="2" t="s">
        <v>4</v>
      </c>
      <c r="C347">
        <v>294</v>
      </c>
      <c r="D347">
        <v>1</v>
      </c>
      <c r="E347" s="3">
        <v>47563234</v>
      </c>
      <c r="F347" s="3">
        <v>3434210</v>
      </c>
      <c r="G347" s="3">
        <v>2111498</v>
      </c>
      <c r="H347" s="3">
        <v>1705636</v>
      </c>
      <c r="I347" s="3">
        <v>2839308</v>
      </c>
      <c r="J347" s="3">
        <v>4544944</v>
      </c>
    </row>
    <row r="348" spans="1:10" x14ac:dyDescent="0.25">
      <c r="A348">
        <v>457</v>
      </c>
      <c r="B348" s="2" t="s">
        <v>4</v>
      </c>
      <c r="C348">
        <v>297</v>
      </c>
      <c r="D348">
        <v>1</v>
      </c>
      <c r="E348" s="3">
        <v>23750813</v>
      </c>
      <c r="F348" s="3">
        <v>6323906</v>
      </c>
      <c r="G348" s="3">
        <v>772323</v>
      </c>
      <c r="H348" s="3">
        <v>3680608</v>
      </c>
      <c r="I348" s="3">
        <v>1232324</v>
      </c>
      <c r="J348" s="3">
        <v>4912932</v>
      </c>
    </row>
    <row r="349" spans="1:10" x14ac:dyDescent="0.25">
      <c r="A349">
        <v>16</v>
      </c>
      <c r="B349" s="2" t="s">
        <v>4</v>
      </c>
      <c r="C349">
        <v>291</v>
      </c>
      <c r="D349">
        <v>1</v>
      </c>
      <c r="E349" s="3">
        <v>18609540</v>
      </c>
      <c r="F349" s="3">
        <v>3825765</v>
      </c>
      <c r="G349" s="3">
        <v>23534</v>
      </c>
      <c r="H349" s="3">
        <v>3172575</v>
      </c>
      <c r="I349" s="3">
        <v>2833665</v>
      </c>
      <c r="J349" s="3">
        <v>6006240</v>
      </c>
    </row>
    <row r="350" spans="1:10" x14ac:dyDescent="0.25">
      <c r="A350">
        <v>51</v>
      </c>
      <c r="B350" s="2" t="s">
        <v>4</v>
      </c>
      <c r="C350">
        <v>291</v>
      </c>
      <c r="D350">
        <v>1</v>
      </c>
      <c r="E350" s="3">
        <v>13920401</v>
      </c>
      <c r="F350" s="3">
        <v>7042024</v>
      </c>
      <c r="G350" s="3">
        <v>1844188</v>
      </c>
      <c r="H350" s="3">
        <v>3237038</v>
      </c>
      <c r="I350" s="3">
        <v>3027385</v>
      </c>
      <c r="J350" s="3">
        <v>6264423</v>
      </c>
    </row>
    <row r="351" spans="1:10" x14ac:dyDescent="0.25">
      <c r="A351">
        <v>40</v>
      </c>
      <c r="B351" s="2" t="s">
        <v>4</v>
      </c>
      <c r="C351">
        <v>291</v>
      </c>
      <c r="D351">
        <v>1</v>
      </c>
      <c r="E351" s="3">
        <v>31695977</v>
      </c>
      <c r="F351" s="3">
        <v>8151630</v>
      </c>
      <c r="G351" s="3">
        <v>364403</v>
      </c>
      <c r="H351" s="3">
        <v>7249120</v>
      </c>
      <c r="I351" s="3">
        <v>1338445</v>
      </c>
      <c r="J351" s="3">
        <v>8587565</v>
      </c>
    </row>
    <row r="352" spans="1:10" x14ac:dyDescent="0.25">
      <c r="A352">
        <v>459</v>
      </c>
      <c r="B352" s="2" t="s">
        <v>4</v>
      </c>
      <c r="C352">
        <v>295</v>
      </c>
      <c r="D352">
        <v>0</v>
      </c>
      <c r="E352" s="3">
        <v>147514</v>
      </c>
      <c r="F352" s="3">
        <v>47932</v>
      </c>
      <c r="G352" s="3">
        <v>0</v>
      </c>
      <c r="H352" s="3">
        <v>37974</v>
      </c>
      <c r="I352" s="3">
        <v>7137</v>
      </c>
      <c r="J352" s="3">
        <v>45111</v>
      </c>
    </row>
    <row r="353" spans="1:10" x14ac:dyDescent="0.25">
      <c r="A353">
        <v>634</v>
      </c>
      <c r="B353" s="2" t="s">
        <v>4</v>
      </c>
      <c r="C353">
        <v>297</v>
      </c>
      <c r="D353">
        <v>-1</v>
      </c>
      <c r="E353" s="3">
        <v>3153</v>
      </c>
      <c r="F353" s="3">
        <v>531</v>
      </c>
      <c r="G353" s="3">
        <v>-199</v>
      </c>
      <c r="H353" s="3">
        <v>299</v>
      </c>
      <c r="I353" s="3">
        <v>0</v>
      </c>
      <c r="J353" s="3">
        <v>299</v>
      </c>
    </row>
    <row r="354" spans="1:10" x14ac:dyDescent="0.25">
      <c r="A354">
        <v>617</v>
      </c>
      <c r="B354" s="2" t="s">
        <v>4</v>
      </c>
      <c r="C354">
        <v>295</v>
      </c>
      <c r="D354">
        <v>-1</v>
      </c>
      <c r="E354" s="3">
        <v>33128</v>
      </c>
      <c r="F354" s="3">
        <v>664</v>
      </c>
      <c r="G354" s="3">
        <v>-697</v>
      </c>
      <c r="H354" s="3">
        <v>498</v>
      </c>
      <c r="I354" s="3">
        <v>232</v>
      </c>
      <c r="J354" s="3">
        <v>730</v>
      </c>
    </row>
    <row r="355" spans="1:10" x14ac:dyDescent="0.25">
      <c r="A355">
        <v>528</v>
      </c>
      <c r="B355" s="2" t="s">
        <v>4</v>
      </c>
      <c r="C355">
        <v>292</v>
      </c>
      <c r="D355">
        <v>-1</v>
      </c>
      <c r="E355" s="3">
        <v>1029</v>
      </c>
      <c r="F355" s="3">
        <v>133</v>
      </c>
      <c r="G355" s="3">
        <v>-1195</v>
      </c>
      <c r="H355" s="3">
        <v>896</v>
      </c>
      <c r="I355" s="3">
        <v>398</v>
      </c>
      <c r="J355" s="3">
        <v>1294</v>
      </c>
    </row>
    <row r="356" spans="1:10" x14ac:dyDescent="0.25">
      <c r="A356">
        <v>597</v>
      </c>
      <c r="B356" s="2" t="s">
        <v>4</v>
      </c>
      <c r="C356">
        <v>295</v>
      </c>
      <c r="D356">
        <v>-1</v>
      </c>
      <c r="E356" s="3">
        <v>3087</v>
      </c>
      <c r="F356" s="3">
        <v>-13775</v>
      </c>
      <c r="G356" s="3">
        <v>-17460</v>
      </c>
      <c r="H356" s="3">
        <v>2058</v>
      </c>
      <c r="I356" s="3">
        <v>0</v>
      </c>
      <c r="J356" s="3">
        <v>2058</v>
      </c>
    </row>
    <row r="357" spans="1:10" x14ac:dyDescent="0.25">
      <c r="A357">
        <v>602</v>
      </c>
      <c r="B357" s="2" t="s">
        <v>4</v>
      </c>
      <c r="C357">
        <v>295</v>
      </c>
      <c r="D357">
        <v>-1</v>
      </c>
      <c r="E357" s="3">
        <v>2257</v>
      </c>
      <c r="F357" s="3">
        <v>-6307</v>
      </c>
      <c r="G357" s="3">
        <v>-9062</v>
      </c>
      <c r="H357" s="3">
        <v>0</v>
      </c>
      <c r="I357" s="3">
        <v>2324</v>
      </c>
      <c r="J357" s="3">
        <v>2324</v>
      </c>
    </row>
    <row r="358" spans="1:10" x14ac:dyDescent="0.25">
      <c r="A358">
        <v>604</v>
      </c>
      <c r="B358" s="2" t="s">
        <v>4</v>
      </c>
      <c r="C358">
        <v>295</v>
      </c>
      <c r="D358">
        <v>-1</v>
      </c>
      <c r="E358" s="3">
        <v>3319</v>
      </c>
      <c r="F358" s="3">
        <v>-2689</v>
      </c>
      <c r="G358" s="3">
        <v>-7236</v>
      </c>
      <c r="H358" s="3">
        <v>3983</v>
      </c>
      <c r="I358" s="3">
        <v>0</v>
      </c>
      <c r="J358" s="3">
        <v>3983</v>
      </c>
    </row>
    <row r="359" spans="1:10" x14ac:dyDescent="0.25">
      <c r="A359">
        <v>534</v>
      </c>
      <c r="B359" s="2" t="s">
        <v>4</v>
      </c>
      <c r="C359">
        <v>292</v>
      </c>
      <c r="D359">
        <v>-1</v>
      </c>
      <c r="E359" s="3">
        <v>36912</v>
      </c>
      <c r="F359" s="3">
        <v>4182</v>
      </c>
      <c r="G359" s="3">
        <v>-498</v>
      </c>
      <c r="H359" s="3">
        <v>4149</v>
      </c>
      <c r="I359" s="3">
        <v>0</v>
      </c>
      <c r="J359" s="3">
        <v>4149</v>
      </c>
    </row>
    <row r="360" spans="1:10" x14ac:dyDescent="0.25">
      <c r="A360">
        <v>510</v>
      </c>
      <c r="B360" s="2" t="s">
        <v>4</v>
      </c>
      <c r="C360">
        <v>292</v>
      </c>
      <c r="D360">
        <v>-1</v>
      </c>
      <c r="E360" s="3">
        <v>996</v>
      </c>
      <c r="F360" s="3">
        <v>-3884</v>
      </c>
      <c r="G360" s="3">
        <v>-8796</v>
      </c>
      <c r="H360" s="3">
        <v>4282</v>
      </c>
      <c r="I360" s="3">
        <v>100</v>
      </c>
      <c r="J360" s="3">
        <v>4382</v>
      </c>
    </row>
    <row r="361" spans="1:10" x14ac:dyDescent="0.25">
      <c r="A361">
        <v>610</v>
      </c>
      <c r="B361" s="2" t="s">
        <v>4</v>
      </c>
      <c r="C361">
        <v>295</v>
      </c>
      <c r="D361">
        <v>-1</v>
      </c>
      <c r="E361" s="3">
        <v>100079</v>
      </c>
      <c r="F361" s="3">
        <v>3552</v>
      </c>
      <c r="G361" s="3">
        <v>-2091</v>
      </c>
      <c r="H361" s="3">
        <v>4846</v>
      </c>
      <c r="I361" s="3">
        <v>0</v>
      </c>
      <c r="J361" s="3">
        <v>4846</v>
      </c>
    </row>
    <row r="362" spans="1:10" x14ac:dyDescent="0.25">
      <c r="A362">
        <v>484</v>
      </c>
      <c r="B362" s="2" t="s">
        <v>4</v>
      </c>
      <c r="C362">
        <v>292</v>
      </c>
      <c r="D362">
        <v>-1</v>
      </c>
      <c r="E362" s="3">
        <v>44812</v>
      </c>
      <c r="F362" s="3">
        <v>-55666</v>
      </c>
      <c r="G362" s="3">
        <v>-62371</v>
      </c>
      <c r="H362" s="3">
        <v>365</v>
      </c>
      <c r="I362" s="3">
        <v>5245</v>
      </c>
      <c r="J362" s="3">
        <v>5610</v>
      </c>
    </row>
    <row r="363" spans="1:10" x14ac:dyDescent="0.25">
      <c r="A363">
        <v>619</v>
      </c>
      <c r="B363" s="2" t="s">
        <v>4</v>
      </c>
      <c r="C363">
        <v>295</v>
      </c>
      <c r="D363">
        <v>-1</v>
      </c>
      <c r="E363" s="3">
        <v>25161</v>
      </c>
      <c r="F363" s="3">
        <v>5643</v>
      </c>
      <c r="G363" s="3">
        <v>-365</v>
      </c>
      <c r="H363" s="3">
        <v>6008</v>
      </c>
      <c r="I363" s="3">
        <v>0</v>
      </c>
      <c r="J363" s="3">
        <v>6008</v>
      </c>
    </row>
    <row r="364" spans="1:10" x14ac:dyDescent="0.25">
      <c r="A364">
        <v>512</v>
      </c>
      <c r="B364" s="2" t="s">
        <v>4</v>
      </c>
      <c r="C364">
        <v>292</v>
      </c>
      <c r="D364">
        <v>-1</v>
      </c>
      <c r="E364" s="3">
        <v>89557</v>
      </c>
      <c r="F364" s="3">
        <v>963</v>
      </c>
      <c r="G364" s="3">
        <v>-7170</v>
      </c>
      <c r="H364" s="3">
        <v>996</v>
      </c>
      <c r="I364" s="3">
        <v>5610</v>
      </c>
      <c r="J364" s="3">
        <v>6606</v>
      </c>
    </row>
    <row r="365" spans="1:10" x14ac:dyDescent="0.25">
      <c r="A365">
        <v>605</v>
      </c>
      <c r="B365" s="2" t="s">
        <v>4</v>
      </c>
      <c r="C365">
        <v>295</v>
      </c>
      <c r="D365">
        <v>-1</v>
      </c>
      <c r="E365" s="3">
        <v>3751</v>
      </c>
      <c r="F365" s="3">
        <v>-963</v>
      </c>
      <c r="G365" s="3">
        <v>-7137</v>
      </c>
      <c r="H365" s="3">
        <v>0</v>
      </c>
      <c r="I365" s="3">
        <v>6672</v>
      </c>
      <c r="J365" s="3">
        <v>6672</v>
      </c>
    </row>
    <row r="366" spans="1:10" x14ac:dyDescent="0.25">
      <c r="A366">
        <v>475</v>
      </c>
      <c r="B366" s="2" t="s">
        <v>4</v>
      </c>
      <c r="C366">
        <v>291</v>
      </c>
      <c r="D366">
        <v>-1</v>
      </c>
      <c r="E366" s="3">
        <v>26787</v>
      </c>
      <c r="F366" s="3">
        <v>6904</v>
      </c>
      <c r="G366" s="3">
        <v>-100</v>
      </c>
      <c r="H366" s="3">
        <v>6274</v>
      </c>
      <c r="I366" s="3">
        <v>631</v>
      </c>
      <c r="J366" s="3">
        <v>6905</v>
      </c>
    </row>
    <row r="367" spans="1:10" x14ac:dyDescent="0.25">
      <c r="A367">
        <v>527</v>
      </c>
      <c r="B367" s="2" t="s">
        <v>4</v>
      </c>
      <c r="C367">
        <v>292</v>
      </c>
      <c r="D367">
        <v>-1</v>
      </c>
      <c r="E367" s="3">
        <v>7801</v>
      </c>
      <c r="F367" s="3">
        <v>5875</v>
      </c>
      <c r="G367" s="3">
        <v>-1295</v>
      </c>
      <c r="H367" s="3">
        <v>7103</v>
      </c>
      <c r="I367" s="3">
        <v>0</v>
      </c>
      <c r="J367" s="3">
        <v>7103</v>
      </c>
    </row>
    <row r="368" spans="1:10" x14ac:dyDescent="0.25">
      <c r="A368">
        <v>508</v>
      </c>
      <c r="B368" s="2" t="s">
        <v>4</v>
      </c>
      <c r="C368">
        <v>292</v>
      </c>
      <c r="D368">
        <v>-1</v>
      </c>
      <c r="E368" s="3">
        <v>89359</v>
      </c>
      <c r="F368" s="3">
        <v>-1162</v>
      </c>
      <c r="G368" s="3">
        <v>-10423</v>
      </c>
      <c r="H368" s="3">
        <v>8564</v>
      </c>
      <c r="I368" s="3">
        <v>365</v>
      </c>
      <c r="J368" s="3">
        <v>8929</v>
      </c>
    </row>
    <row r="369" spans="1:10" x14ac:dyDescent="0.25">
      <c r="A369">
        <v>502</v>
      </c>
      <c r="B369" s="2" t="s">
        <v>4</v>
      </c>
      <c r="C369">
        <v>292</v>
      </c>
      <c r="D369">
        <v>-1</v>
      </c>
      <c r="E369" s="3">
        <v>154352</v>
      </c>
      <c r="F369" s="3">
        <v>-3917</v>
      </c>
      <c r="G369" s="3">
        <v>-15269</v>
      </c>
      <c r="H369" s="3">
        <v>8697</v>
      </c>
      <c r="I369" s="3">
        <v>664</v>
      </c>
      <c r="J369" s="3">
        <v>9361</v>
      </c>
    </row>
    <row r="370" spans="1:10" x14ac:dyDescent="0.25">
      <c r="A370">
        <v>514</v>
      </c>
      <c r="B370" s="2" t="s">
        <v>4</v>
      </c>
      <c r="C370">
        <v>292</v>
      </c>
      <c r="D370">
        <v>-1</v>
      </c>
      <c r="E370" s="3">
        <v>30273</v>
      </c>
      <c r="F370" s="3">
        <v>-5709</v>
      </c>
      <c r="G370" s="3">
        <v>-7070</v>
      </c>
      <c r="H370" s="3">
        <v>0</v>
      </c>
      <c r="I370" s="3">
        <v>9361</v>
      </c>
      <c r="J370" s="3">
        <v>9361</v>
      </c>
    </row>
    <row r="371" spans="1:10" x14ac:dyDescent="0.25">
      <c r="A371">
        <v>522</v>
      </c>
      <c r="B371" s="2" t="s">
        <v>4</v>
      </c>
      <c r="C371">
        <v>292</v>
      </c>
      <c r="D371">
        <v>-1</v>
      </c>
      <c r="E371" s="3">
        <v>84246</v>
      </c>
      <c r="F371" s="3">
        <v>8597</v>
      </c>
      <c r="G371" s="3">
        <v>-2888</v>
      </c>
      <c r="H371" s="3">
        <v>4182</v>
      </c>
      <c r="I371" s="3">
        <v>5510</v>
      </c>
      <c r="J371" s="3">
        <v>9692</v>
      </c>
    </row>
    <row r="372" spans="1:10" x14ac:dyDescent="0.25">
      <c r="A372">
        <v>501</v>
      </c>
      <c r="B372" s="2" t="s">
        <v>4</v>
      </c>
      <c r="C372">
        <v>292</v>
      </c>
      <c r="D372">
        <v>-1</v>
      </c>
      <c r="E372" s="3">
        <v>24962</v>
      </c>
      <c r="F372" s="3">
        <v>-6406</v>
      </c>
      <c r="G372" s="3">
        <v>-15966</v>
      </c>
      <c r="H372" s="3">
        <v>7269</v>
      </c>
      <c r="I372" s="3">
        <v>2523</v>
      </c>
      <c r="J372" s="3">
        <v>9792</v>
      </c>
    </row>
    <row r="373" spans="1:10" x14ac:dyDescent="0.25">
      <c r="A373">
        <v>477</v>
      </c>
      <c r="B373" s="2" t="s">
        <v>4</v>
      </c>
      <c r="C373">
        <v>291</v>
      </c>
      <c r="D373">
        <v>-1</v>
      </c>
      <c r="E373" s="3">
        <v>56728</v>
      </c>
      <c r="F373" s="3">
        <v>8398</v>
      </c>
      <c r="G373" s="3">
        <v>-33</v>
      </c>
      <c r="H373" s="3">
        <v>10357</v>
      </c>
      <c r="I373" s="3">
        <v>0</v>
      </c>
      <c r="J373" s="3">
        <v>10357</v>
      </c>
    </row>
    <row r="374" spans="1:10" x14ac:dyDescent="0.25">
      <c r="A374">
        <v>504</v>
      </c>
      <c r="B374" s="2" t="s">
        <v>4</v>
      </c>
      <c r="C374">
        <v>292</v>
      </c>
      <c r="D374">
        <v>-1</v>
      </c>
      <c r="E374" s="3">
        <v>58454</v>
      </c>
      <c r="F374" s="3">
        <v>55832</v>
      </c>
      <c r="G374" s="3">
        <v>-12448</v>
      </c>
      <c r="H374" s="3">
        <v>0</v>
      </c>
      <c r="I374" s="3">
        <v>10987</v>
      </c>
      <c r="J374" s="3">
        <v>10987</v>
      </c>
    </row>
    <row r="375" spans="1:10" x14ac:dyDescent="0.25">
      <c r="A375">
        <v>606</v>
      </c>
      <c r="B375" s="2" t="s">
        <v>4</v>
      </c>
      <c r="C375">
        <v>295</v>
      </c>
      <c r="D375">
        <v>-1</v>
      </c>
      <c r="E375" s="3">
        <v>63700</v>
      </c>
      <c r="F375" s="3">
        <v>5344</v>
      </c>
      <c r="G375" s="3">
        <v>-6373</v>
      </c>
      <c r="H375" s="3">
        <v>10888</v>
      </c>
      <c r="I375" s="3">
        <v>100</v>
      </c>
      <c r="J375" s="3">
        <v>10988</v>
      </c>
    </row>
    <row r="376" spans="1:10" x14ac:dyDescent="0.25">
      <c r="A376">
        <v>611</v>
      </c>
      <c r="B376" s="2" t="s">
        <v>4</v>
      </c>
      <c r="C376">
        <v>295</v>
      </c>
      <c r="D376">
        <v>-1</v>
      </c>
      <c r="E376" s="3">
        <v>20879</v>
      </c>
      <c r="F376" s="3">
        <v>7037</v>
      </c>
      <c r="G376" s="3">
        <v>-1892</v>
      </c>
      <c r="H376" s="3">
        <v>4182</v>
      </c>
      <c r="I376" s="3">
        <v>6838</v>
      </c>
      <c r="J376" s="3">
        <v>11020</v>
      </c>
    </row>
    <row r="377" spans="1:10" x14ac:dyDescent="0.25">
      <c r="A377">
        <v>497</v>
      </c>
      <c r="B377" s="2" t="s">
        <v>4</v>
      </c>
      <c r="C377">
        <v>292</v>
      </c>
      <c r="D377">
        <v>-1</v>
      </c>
      <c r="E377" s="3">
        <v>87731</v>
      </c>
      <c r="F377" s="3">
        <v>-2656</v>
      </c>
      <c r="G377" s="3">
        <v>-21310</v>
      </c>
      <c r="H377" s="3">
        <v>12912</v>
      </c>
      <c r="I377" s="3">
        <v>564</v>
      </c>
      <c r="J377" s="3">
        <v>13476</v>
      </c>
    </row>
    <row r="378" spans="1:10" x14ac:dyDescent="0.25">
      <c r="A378">
        <v>503</v>
      </c>
      <c r="B378" s="2" t="s">
        <v>4</v>
      </c>
      <c r="C378">
        <v>292</v>
      </c>
      <c r="D378">
        <v>-1</v>
      </c>
      <c r="E378" s="3">
        <v>13709</v>
      </c>
      <c r="F378" s="3">
        <v>2423</v>
      </c>
      <c r="G378" s="3">
        <v>-14141</v>
      </c>
      <c r="H378" s="3">
        <v>9062</v>
      </c>
      <c r="I378" s="3">
        <v>5377</v>
      </c>
      <c r="J378" s="3">
        <v>14439</v>
      </c>
    </row>
    <row r="379" spans="1:10" x14ac:dyDescent="0.25">
      <c r="A379">
        <v>498</v>
      </c>
      <c r="B379" s="2" t="s">
        <v>4</v>
      </c>
      <c r="C379">
        <v>292</v>
      </c>
      <c r="D379">
        <v>-1</v>
      </c>
      <c r="E379" s="3">
        <v>39966</v>
      </c>
      <c r="F379" s="3">
        <v>2556</v>
      </c>
      <c r="G379" s="3">
        <v>-16630</v>
      </c>
      <c r="H379" s="3">
        <v>7203</v>
      </c>
      <c r="I379" s="3">
        <v>8697</v>
      </c>
      <c r="J379" s="3">
        <v>15900</v>
      </c>
    </row>
    <row r="380" spans="1:10" x14ac:dyDescent="0.25">
      <c r="A380">
        <v>555</v>
      </c>
      <c r="B380" s="2" t="s">
        <v>4</v>
      </c>
      <c r="C380">
        <v>293</v>
      </c>
      <c r="D380">
        <v>-1</v>
      </c>
      <c r="E380" s="3">
        <v>14970</v>
      </c>
      <c r="F380" s="3">
        <v>9095</v>
      </c>
      <c r="G380" s="3">
        <v>-8896</v>
      </c>
      <c r="H380" s="3">
        <v>6738</v>
      </c>
      <c r="I380" s="3">
        <v>9394</v>
      </c>
      <c r="J380" s="3">
        <v>16132</v>
      </c>
    </row>
    <row r="381" spans="1:10" x14ac:dyDescent="0.25">
      <c r="A381">
        <v>594</v>
      </c>
      <c r="B381" s="2" t="s">
        <v>4</v>
      </c>
      <c r="C381">
        <v>295</v>
      </c>
      <c r="D381">
        <v>-1</v>
      </c>
      <c r="E381" s="3">
        <v>26422</v>
      </c>
      <c r="F381" s="3">
        <v>-15070</v>
      </c>
      <c r="G381" s="3">
        <v>-33891</v>
      </c>
      <c r="H381" s="3">
        <v>17726</v>
      </c>
      <c r="I381" s="3">
        <v>0</v>
      </c>
      <c r="J381" s="3">
        <v>17726</v>
      </c>
    </row>
    <row r="382" spans="1:10" x14ac:dyDescent="0.25">
      <c r="A382">
        <v>507</v>
      </c>
      <c r="B382" s="2" t="s">
        <v>4</v>
      </c>
      <c r="C382">
        <v>292</v>
      </c>
      <c r="D382">
        <v>-1</v>
      </c>
      <c r="E382" s="3">
        <v>40297</v>
      </c>
      <c r="F382" s="3">
        <v>8996</v>
      </c>
      <c r="G382" s="3">
        <v>-10489</v>
      </c>
      <c r="H382" s="3">
        <v>18356</v>
      </c>
      <c r="I382" s="3">
        <v>0</v>
      </c>
      <c r="J382" s="3">
        <v>18356</v>
      </c>
    </row>
    <row r="383" spans="1:10" x14ac:dyDescent="0.25">
      <c r="A383">
        <v>471</v>
      </c>
      <c r="B383" s="2" t="s">
        <v>4</v>
      </c>
      <c r="C383">
        <v>291</v>
      </c>
      <c r="D383">
        <v>-1</v>
      </c>
      <c r="E383" s="3">
        <v>122950</v>
      </c>
      <c r="F383" s="3">
        <v>-1892</v>
      </c>
      <c r="G383" s="3">
        <v>-13178</v>
      </c>
      <c r="H383" s="3">
        <v>0</v>
      </c>
      <c r="I383" s="3">
        <v>18389</v>
      </c>
      <c r="J383" s="3">
        <v>18389</v>
      </c>
    </row>
    <row r="384" spans="1:10" x14ac:dyDescent="0.25">
      <c r="A384">
        <v>506</v>
      </c>
      <c r="B384" s="2" t="s">
        <v>4</v>
      </c>
      <c r="C384">
        <v>292</v>
      </c>
      <c r="D384">
        <v>-1</v>
      </c>
      <c r="E384" s="3">
        <v>44480</v>
      </c>
      <c r="F384" s="3">
        <v>14240</v>
      </c>
      <c r="G384" s="3">
        <v>-10921</v>
      </c>
      <c r="H384" s="3">
        <v>1228</v>
      </c>
      <c r="I384" s="3">
        <v>22008</v>
      </c>
      <c r="J384" s="3">
        <v>23236</v>
      </c>
    </row>
    <row r="385" spans="1:10" x14ac:dyDescent="0.25">
      <c r="A385">
        <v>593</v>
      </c>
      <c r="B385" s="2" t="s">
        <v>4</v>
      </c>
      <c r="C385">
        <v>295</v>
      </c>
      <c r="D385">
        <v>-1</v>
      </c>
      <c r="E385" s="3">
        <v>13543</v>
      </c>
      <c r="F385" s="3">
        <v>-5643</v>
      </c>
      <c r="G385" s="3">
        <v>-34654</v>
      </c>
      <c r="H385" s="3">
        <v>17593</v>
      </c>
      <c r="I385" s="3">
        <v>9294</v>
      </c>
      <c r="J385" s="3">
        <v>26887</v>
      </c>
    </row>
    <row r="386" spans="1:10" x14ac:dyDescent="0.25">
      <c r="A386">
        <v>470</v>
      </c>
      <c r="B386" s="2" t="s">
        <v>4</v>
      </c>
      <c r="C386">
        <v>291</v>
      </c>
      <c r="D386">
        <v>-1</v>
      </c>
      <c r="E386" s="3">
        <v>15900</v>
      </c>
      <c r="F386" s="3">
        <v>9128</v>
      </c>
      <c r="G386" s="3">
        <v>-19252</v>
      </c>
      <c r="H386" s="3">
        <v>5709</v>
      </c>
      <c r="I386" s="3">
        <v>21310</v>
      </c>
      <c r="J386" s="3">
        <v>27019</v>
      </c>
    </row>
    <row r="387" spans="1:10" x14ac:dyDescent="0.25">
      <c r="A387">
        <v>598</v>
      </c>
      <c r="B387" s="2" t="s">
        <v>4</v>
      </c>
      <c r="C387">
        <v>295</v>
      </c>
      <c r="D387">
        <v>-1</v>
      </c>
      <c r="E387" s="3">
        <v>1129</v>
      </c>
      <c r="F387" s="3">
        <v>-7369</v>
      </c>
      <c r="G387" s="3">
        <v>-16730</v>
      </c>
      <c r="H387" s="3">
        <v>10589</v>
      </c>
      <c r="I387" s="3">
        <v>20945</v>
      </c>
      <c r="J387" s="3">
        <v>31534</v>
      </c>
    </row>
    <row r="388" spans="1:10" x14ac:dyDescent="0.25">
      <c r="A388">
        <v>595</v>
      </c>
      <c r="B388" s="2" t="s">
        <v>4</v>
      </c>
      <c r="C388">
        <v>295</v>
      </c>
      <c r="D388">
        <v>-1</v>
      </c>
      <c r="E388" s="3">
        <v>100013</v>
      </c>
      <c r="F388" s="3">
        <v>33</v>
      </c>
      <c r="G388" s="3">
        <v>-29410</v>
      </c>
      <c r="H388" s="3">
        <v>24929</v>
      </c>
      <c r="I388" s="3">
        <v>6805</v>
      </c>
      <c r="J388" s="3">
        <v>31734</v>
      </c>
    </row>
    <row r="389" spans="1:10" x14ac:dyDescent="0.25">
      <c r="A389">
        <v>607</v>
      </c>
      <c r="B389" s="2" t="s">
        <v>4</v>
      </c>
      <c r="C389">
        <v>295</v>
      </c>
      <c r="D389">
        <v>-1</v>
      </c>
      <c r="E389" s="3">
        <v>69209</v>
      </c>
      <c r="F389" s="3">
        <v>51683</v>
      </c>
      <c r="G389" s="3">
        <v>-4249</v>
      </c>
      <c r="H389" s="3">
        <v>14174</v>
      </c>
      <c r="I389" s="3">
        <v>20779</v>
      </c>
      <c r="J389" s="3">
        <v>34953</v>
      </c>
    </row>
    <row r="390" spans="1:10" x14ac:dyDescent="0.25">
      <c r="A390">
        <v>524</v>
      </c>
      <c r="B390" s="2" t="s">
        <v>4</v>
      </c>
      <c r="C390">
        <v>292</v>
      </c>
      <c r="D390">
        <v>-1</v>
      </c>
      <c r="E390" s="3">
        <v>112096</v>
      </c>
      <c r="F390" s="3">
        <v>37642</v>
      </c>
      <c r="G390" s="3">
        <v>-2191</v>
      </c>
      <c r="H390" s="3">
        <v>25427</v>
      </c>
      <c r="I390" s="3">
        <v>12315</v>
      </c>
      <c r="J390" s="3">
        <v>37742</v>
      </c>
    </row>
    <row r="391" spans="1:10" x14ac:dyDescent="0.25">
      <c r="A391">
        <v>513</v>
      </c>
      <c r="B391" s="2" t="s">
        <v>4</v>
      </c>
      <c r="C391">
        <v>292</v>
      </c>
      <c r="D391">
        <v>-1</v>
      </c>
      <c r="E391" s="3">
        <v>95001</v>
      </c>
      <c r="F391" s="3">
        <v>37476</v>
      </c>
      <c r="G391" s="3">
        <v>-7070</v>
      </c>
      <c r="H391" s="3">
        <v>35517</v>
      </c>
      <c r="I391" s="3">
        <v>5079</v>
      </c>
      <c r="J391" s="3">
        <v>40596</v>
      </c>
    </row>
    <row r="392" spans="1:10" x14ac:dyDescent="0.25">
      <c r="A392">
        <v>496</v>
      </c>
      <c r="B392" s="2" t="s">
        <v>4</v>
      </c>
      <c r="C392">
        <v>292</v>
      </c>
      <c r="D392">
        <v>-1</v>
      </c>
      <c r="E392" s="3">
        <v>168592</v>
      </c>
      <c r="F392" s="3">
        <v>20149</v>
      </c>
      <c r="G392" s="3">
        <v>-23634</v>
      </c>
      <c r="H392" s="3">
        <v>33227</v>
      </c>
      <c r="I392" s="3">
        <v>9560</v>
      </c>
      <c r="J392" s="3">
        <v>42787</v>
      </c>
    </row>
    <row r="393" spans="1:10" x14ac:dyDescent="0.25">
      <c r="A393">
        <v>632</v>
      </c>
      <c r="B393" s="2" t="s">
        <v>4</v>
      </c>
      <c r="C393">
        <v>297</v>
      </c>
      <c r="D393">
        <v>-1</v>
      </c>
      <c r="E393" s="3">
        <v>75483</v>
      </c>
      <c r="F393" s="3">
        <v>29576</v>
      </c>
      <c r="G393" s="3">
        <v>-11120</v>
      </c>
      <c r="H393" s="3">
        <v>42588</v>
      </c>
      <c r="I393" s="3">
        <v>1095</v>
      </c>
      <c r="J393" s="3">
        <v>43683</v>
      </c>
    </row>
    <row r="394" spans="1:10" x14ac:dyDescent="0.25">
      <c r="A394">
        <v>515</v>
      </c>
      <c r="B394" s="2" t="s">
        <v>4</v>
      </c>
      <c r="C394">
        <v>292</v>
      </c>
      <c r="D394">
        <v>-1</v>
      </c>
      <c r="E394" s="3">
        <v>323508</v>
      </c>
      <c r="F394" s="3">
        <v>52513</v>
      </c>
      <c r="G394" s="3">
        <v>-6639</v>
      </c>
      <c r="H394" s="3">
        <v>36679</v>
      </c>
      <c r="I394" s="3">
        <v>8133</v>
      </c>
      <c r="J394" s="3">
        <v>44812</v>
      </c>
    </row>
    <row r="395" spans="1:10" x14ac:dyDescent="0.25">
      <c r="A395">
        <v>592</v>
      </c>
      <c r="B395" s="2" t="s">
        <v>4</v>
      </c>
      <c r="C395">
        <v>295</v>
      </c>
      <c r="D395">
        <v>-1</v>
      </c>
      <c r="E395" s="3">
        <v>38704</v>
      </c>
      <c r="F395" s="3">
        <v>9792</v>
      </c>
      <c r="G395" s="3">
        <v>-38704</v>
      </c>
      <c r="H395" s="3">
        <v>41559</v>
      </c>
      <c r="I395" s="3">
        <v>3353</v>
      </c>
      <c r="J395" s="3">
        <v>44912</v>
      </c>
    </row>
    <row r="396" spans="1:10" x14ac:dyDescent="0.25">
      <c r="A396">
        <v>609</v>
      </c>
      <c r="B396" s="2" t="s">
        <v>4</v>
      </c>
      <c r="C396">
        <v>295</v>
      </c>
      <c r="D396">
        <v>-1</v>
      </c>
      <c r="E396" s="3">
        <v>253137</v>
      </c>
      <c r="F396" s="3">
        <v>44613</v>
      </c>
      <c r="G396" s="3">
        <v>-3419</v>
      </c>
      <c r="H396" s="3">
        <v>42654</v>
      </c>
      <c r="I396" s="3">
        <v>4315</v>
      </c>
      <c r="J396" s="3">
        <v>46969</v>
      </c>
    </row>
    <row r="397" spans="1:10" x14ac:dyDescent="0.25">
      <c r="A397">
        <v>553</v>
      </c>
      <c r="B397" s="2" t="s">
        <v>4</v>
      </c>
      <c r="C397">
        <v>293</v>
      </c>
      <c r="D397">
        <v>-1</v>
      </c>
      <c r="E397" s="3">
        <v>140278</v>
      </c>
      <c r="F397" s="3">
        <v>32796</v>
      </c>
      <c r="G397" s="3">
        <v>-21211</v>
      </c>
      <c r="H397" s="3">
        <v>52446</v>
      </c>
      <c r="I397" s="3">
        <v>0</v>
      </c>
      <c r="J397" s="3">
        <v>52446</v>
      </c>
    </row>
    <row r="398" spans="1:10" x14ac:dyDescent="0.25">
      <c r="A398">
        <v>584</v>
      </c>
      <c r="B398" s="2" t="s">
        <v>4</v>
      </c>
      <c r="C398">
        <v>295</v>
      </c>
      <c r="D398">
        <v>-1</v>
      </c>
      <c r="E398" s="3">
        <v>39501</v>
      </c>
      <c r="F398" s="3">
        <v>-56496</v>
      </c>
      <c r="G398" s="3">
        <v>-111565</v>
      </c>
      <c r="H398" s="3">
        <v>52413</v>
      </c>
      <c r="I398" s="3">
        <v>432</v>
      </c>
      <c r="J398" s="3">
        <v>52845</v>
      </c>
    </row>
    <row r="399" spans="1:10" x14ac:dyDescent="0.25">
      <c r="A399">
        <v>600</v>
      </c>
      <c r="B399" s="2" t="s">
        <v>4</v>
      </c>
      <c r="C399">
        <v>295</v>
      </c>
      <c r="D399">
        <v>-1</v>
      </c>
      <c r="E399" s="3">
        <v>101474</v>
      </c>
      <c r="F399" s="3">
        <v>43650</v>
      </c>
      <c r="G399" s="3">
        <v>-10854</v>
      </c>
      <c r="H399" s="3">
        <v>52911</v>
      </c>
      <c r="I399" s="3">
        <v>100</v>
      </c>
      <c r="J399" s="3">
        <v>53011</v>
      </c>
    </row>
    <row r="400" spans="1:10" x14ac:dyDescent="0.25">
      <c r="A400">
        <v>614</v>
      </c>
      <c r="B400" s="2" t="s">
        <v>4</v>
      </c>
      <c r="C400">
        <v>295</v>
      </c>
      <c r="D400">
        <v>-1</v>
      </c>
      <c r="E400" s="3">
        <v>33559</v>
      </c>
      <c r="F400" s="3">
        <v>-597</v>
      </c>
      <c r="G400" s="3">
        <v>-1228</v>
      </c>
      <c r="H400" s="3">
        <v>432</v>
      </c>
      <c r="I400" s="3">
        <v>52612</v>
      </c>
      <c r="J400" s="3">
        <v>53044</v>
      </c>
    </row>
    <row r="401" spans="1:10" x14ac:dyDescent="0.25">
      <c r="A401">
        <v>601</v>
      </c>
      <c r="B401" s="2" t="s">
        <v>4</v>
      </c>
      <c r="C401">
        <v>295</v>
      </c>
      <c r="D401">
        <v>-1</v>
      </c>
      <c r="E401" s="3">
        <v>71699</v>
      </c>
      <c r="F401" s="3">
        <v>43683</v>
      </c>
      <c r="G401" s="3">
        <v>-10821</v>
      </c>
      <c r="H401" s="3">
        <v>54172</v>
      </c>
      <c r="I401" s="3">
        <v>199</v>
      </c>
      <c r="J401" s="3">
        <v>54371</v>
      </c>
    </row>
    <row r="402" spans="1:10" x14ac:dyDescent="0.25">
      <c r="A402">
        <v>505</v>
      </c>
      <c r="B402" s="2" t="s">
        <v>4</v>
      </c>
      <c r="C402">
        <v>292</v>
      </c>
      <c r="D402">
        <v>-1</v>
      </c>
      <c r="E402" s="3">
        <v>63500</v>
      </c>
      <c r="F402" s="3">
        <v>55268</v>
      </c>
      <c r="G402" s="3">
        <v>-12381</v>
      </c>
      <c r="H402" s="3">
        <v>58454</v>
      </c>
      <c r="I402" s="3">
        <v>6871</v>
      </c>
      <c r="J402" s="3">
        <v>65325</v>
      </c>
    </row>
    <row r="403" spans="1:10" x14ac:dyDescent="0.25">
      <c r="A403">
        <v>489</v>
      </c>
      <c r="B403" s="2" t="s">
        <v>4</v>
      </c>
      <c r="C403">
        <v>292</v>
      </c>
      <c r="D403">
        <v>-1</v>
      </c>
      <c r="E403" s="3">
        <v>154186</v>
      </c>
      <c r="F403" s="3">
        <v>24729</v>
      </c>
      <c r="G403" s="3">
        <v>-39169</v>
      </c>
      <c r="H403" s="3">
        <v>34721</v>
      </c>
      <c r="I403" s="3">
        <v>34621</v>
      </c>
      <c r="J403" s="3">
        <v>69342</v>
      </c>
    </row>
    <row r="404" spans="1:10" x14ac:dyDescent="0.25">
      <c r="A404">
        <v>581</v>
      </c>
      <c r="B404" s="2" t="s">
        <v>4</v>
      </c>
      <c r="C404">
        <v>295</v>
      </c>
      <c r="D404">
        <v>-1</v>
      </c>
      <c r="E404" s="3">
        <v>240258</v>
      </c>
      <c r="F404" s="3">
        <v>-85839</v>
      </c>
      <c r="G404" s="3">
        <v>-164011</v>
      </c>
      <c r="H404" s="3">
        <v>66720</v>
      </c>
      <c r="I404" s="3">
        <v>6406</v>
      </c>
      <c r="J404" s="3">
        <v>73126</v>
      </c>
    </row>
    <row r="405" spans="1:10" x14ac:dyDescent="0.25">
      <c r="A405">
        <v>565</v>
      </c>
      <c r="B405" s="2" t="s">
        <v>4</v>
      </c>
      <c r="C405">
        <v>294</v>
      </c>
      <c r="D405">
        <v>-1</v>
      </c>
      <c r="E405" s="3">
        <v>85342</v>
      </c>
      <c r="F405" s="3">
        <v>14738</v>
      </c>
      <c r="G405" s="3">
        <v>-77840</v>
      </c>
      <c r="H405" s="3">
        <v>75251</v>
      </c>
      <c r="I405" s="3">
        <v>5211</v>
      </c>
      <c r="J405" s="3">
        <v>80462</v>
      </c>
    </row>
    <row r="406" spans="1:10" x14ac:dyDescent="0.25">
      <c r="A406">
        <v>587</v>
      </c>
      <c r="B406" s="2" t="s">
        <v>4</v>
      </c>
      <c r="C406">
        <v>295</v>
      </c>
      <c r="D406">
        <v>-1</v>
      </c>
      <c r="E406" s="3">
        <v>290746</v>
      </c>
      <c r="F406" s="3">
        <v>-15402</v>
      </c>
      <c r="G406" s="3">
        <v>-99416</v>
      </c>
      <c r="H406" s="3">
        <v>66487</v>
      </c>
      <c r="I406" s="3">
        <v>14174</v>
      </c>
      <c r="J406" s="3">
        <v>80661</v>
      </c>
    </row>
    <row r="407" spans="1:10" x14ac:dyDescent="0.25">
      <c r="A407">
        <v>485</v>
      </c>
      <c r="B407" s="2" t="s">
        <v>4</v>
      </c>
      <c r="C407">
        <v>292</v>
      </c>
      <c r="D407">
        <v>-1</v>
      </c>
      <c r="E407" s="3">
        <v>927604</v>
      </c>
      <c r="F407" s="3">
        <v>-33858</v>
      </c>
      <c r="G407" s="3">
        <v>-55965</v>
      </c>
      <c r="H407" s="3">
        <v>85574</v>
      </c>
      <c r="I407" s="3">
        <v>0</v>
      </c>
      <c r="J407" s="3">
        <v>85574</v>
      </c>
    </row>
    <row r="408" spans="1:10" x14ac:dyDescent="0.25">
      <c r="A408">
        <v>523</v>
      </c>
      <c r="B408" s="2" t="s">
        <v>4</v>
      </c>
      <c r="C408">
        <v>292</v>
      </c>
      <c r="D408">
        <v>-1</v>
      </c>
      <c r="E408" s="3">
        <v>516232</v>
      </c>
      <c r="F408" s="3">
        <v>90453</v>
      </c>
      <c r="G408" s="3">
        <v>-2821</v>
      </c>
      <c r="H408" s="3">
        <v>85508</v>
      </c>
      <c r="I408" s="3">
        <v>1328</v>
      </c>
      <c r="J408" s="3">
        <v>86836</v>
      </c>
    </row>
    <row r="409" spans="1:10" x14ac:dyDescent="0.25">
      <c r="A409">
        <v>520</v>
      </c>
      <c r="B409" s="2" t="s">
        <v>4</v>
      </c>
      <c r="C409">
        <v>292</v>
      </c>
      <c r="D409">
        <v>-1</v>
      </c>
      <c r="E409" s="3">
        <v>266050</v>
      </c>
      <c r="F409" s="3">
        <v>95831</v>
      </c>
      <c r="G409" s="3">
        <v>-3187</v>
      </c>
      <c r="H409" s="3">
        <v>77043</v>
      </c>
      <c r="I409" s="3">
        <v>25161</v>
      </c>
      <c r="J409" s="3">
        <v>102204</v>
      </c>
    </row>
    <row r="410" spans="1:10" x14ac:dyDescent="0.25">
      <c r="A410">
        <v>585</v>
      </c>
      <c r="B410" s="2" t="s">
        <v>4</v>
      </c>
      <c r="C410">
        <v>295</v>
      </c>
      <c r="D410">
        <v>-1</v>
      </c>
      <c r="E410" s="3">
        <v>94968</v>
      </c>
      <c r="F410" s="3">
        <v>2124</v>
      </c>
      <c r="G410" s="3">
        <v>-106021</v>
      </c>
      <c r="H410" s="3">
        <v>84910</v>
      </c>
      <c r="I410" s="3">
        <v>18190</v>
      </c>
      <c r="J410" s="3">
        <v>103100</v>
      </c>
    </row>
    <row r="411" spans="1:10" x14ac:dyDescent="0.25">
      <c r="A411">
        <v>482</v>
      </c>
      <c r="B411" s="2" t="s">
        <v>4</v>
      </c>
      <c r="C411">
        <v>292</v>
      </c>
      <c r="D411">
        <v>-1</v>
      </c>
      <c r="E411" s="3">
        <v>274481</v>
      </c>
      <c r="F411" s="3">
        <v>9361</v>
      </c>
      <c r="G411" s="3">
        <v>-102503</v>
      </c>
      <c r="H411" s="3">
        <v>82620</v>
      </c>
      <c r="I411" s="3">
        <v>32132</v>
      </c>
      <c r="J411" s="3">
        <v>114752</v>
      </c>
    </row>
    <row r="412" spans="1:10" x14ac:dyDescent="0.25">
      <c r="A412">
        <v>589</v>
      </c>
      <c r="B412" s="2" t="s">
        <v>4</v>
      </c>
      <c r="C412">
        <v>295</v>
      </c>
      <c r="D412">
        <v>-1</v>
      </c>
      <c r="E412" s="3">
        <v>191728</v>
      </c>
      <c r="F412" s="3">
        <v>70106</v>
      </c>
      <c r="G412" s="3">
        <v>-60944</v>
      </c>
      <c r="H412" s="3">
        <v>122519</v>
      </c>
      <c r="I412" s="3">
        <v>2091</v>
      </c>
      <c r="J412" s="3">
        <v>124610</v>
      </c>
    </row>
    <row r="413" spans="1:10" x14ac:dyDescent="0.25">
      <c r="A413">
        <v>493</v>
      </c>
      <c r="B413" s="2" t="s">
        <v>4</v>
      </c>
      <c r="C413">
        <v>292</v>
      </c>
      <c r="D413">
        <v>-1</v>
      </c>
      <c r="E413" s="3">
        <v>132012</v>
      </c>
      <c r="F413" s="3">
        <v>89491</v>
      </c>
      <c r="G413" s="3">
        <v>-35551</v>
      </c>
      <c r="H413" s="3">
        <v>122685</v>
      </c>
      <c r="I413" s="3">
        <v>2158</v>
      </c>
      <c r="J413" s="3">
        <v>124843</v>
      </c>
    </row>
    <row r="414" spans="1:10" x14ac:dyDescent="0.25">
      <c r="A414">
        <v>494</v>
      </c>
      <c r="B414" s="2" t="s">
        <v>4</v>
      </c>
      <c r="C414">
        <v>292</v>
      </c>
      <c r="D414">
        <v>-1</v>
      </c>
      <c r="E414" s="3">
        <v>294596</v>
      </c>
      <c r="F414" s="3">
        <v>104893</v>
      </c>
      <c r="G414" s="3">
        <v>-28514</v>
      </c>
      <c r="H414" s="3">
        <v>119033</v>
      </c>
      <c r="I414" s="3">
        <v>8199</v>
      </c>
      <c r="J414" s="3">
        <v>127232</v>
      </c>
    </row>
    <row r="415" spans="1:10" x14ac:dyDescent="0.25">
      <c r="A415">
        <v>495</v>
      </c>
      <c r="B415" s="2" t="s">
        <v>4</v>
      </c>
      <c r="C415">
        <v>292</v>
      </c>
      <c r="D415">
        <v>-1</v>
      </c>
      <c r="E415" s="3">
        <v>562836</v>
      </c>
      <c r="F415" s="3">
        <v>148510</v>
      </c>
      <c r="G415" s="3">
        <v>-26622</v>
      </c>
      <c r="H415" s="3">
        <v>130684</v>
      </c>
      <c r="I415" s="3">
        <v>3253</v>
      </c>
      <c r="J415" s="3">
        <v>133937</v>
      </c>
    </row>
    <row r="416" spans="1:10" x14ac:dyDescent="0.25">
      <c r="A416">
        <v>481</v>
      </c>
      <c r="B416" s="2" t="s">
        <v>4</v>
      </c>
      <c r="C416">
        <v>292</v>
      </c>
      <c r="D416">
        <v>-1</v>
      </c>
      <c r="E416" s="3">
        <v>179645</v>
      </c>
      <c r="F416" s="3">
        <v>22871</v>
      </c>
      <c r="G416" s="3">
        <v>-118934</v>
      </c>
      <c r="H416" s="3">
        <v>101905</v>
      </c>
      <c r="I416" s="3">
        <v>37011</v>
      </c>
      <c r="J416" s="3">
        <v>138916</v>
      </c>
    </row>
    <row r="417" spans="1:10" x14ac:dyDescent="0.25">
      <c r="A417">
        <v>468</v>
      </c>
      <c r="B417" s="2" t="s">
        <v>4</v>
      </c>
      <c r="C417">
        <v>291</v>
      </c>
      <c r="D417">
        <v>-1</v>
      </c>
      <c r="E417" s="3">
        <v>251909</v>
      </c>
      <c r="F417" s="3">
        <v>111532</v>
      </c>
      <c r="G417" s="3">
        <v>-27186</v>
      </c>
      <c r="H417" s="3">
        <v>141970</v>
      </c>
      <c r="I417" s="3">
        <v>1892</v>
      </c>
      <c r="J417" s="3">
        <v>143862</v>
      </c>
    </row>
    <row r="418" spans="1:10" x14ac:dyDescent="0.25">
      <c r="A418">
        <v>580</v>
      </c>
      <c r="B418" s="2" t="s">
        <v>4</v>
      </c>
      <c r="C418">
        <v>295</v>
      </c>
      <c r="D418">
        <v>-1</v>
      </c>
      <c r="E418" s="3">
        <v>2982374</v>
      </c>
      <c r="F418" s="3">
        <v>-114154</v>
      </c>
      <c r="G418" s="3">
        <v>-230797</v>
      </c>
      <c r="H418" s="3">
        <v>126004</v>
      </c>
      <c r="I418" s="3">
        <v>31667</v>
      </c>
      <c r="J418" s="3">
        <v>157671</v>
      </c>
    </row>
    <row r="419" spans="1:10" x14ac:dyDescent="0.25">
      <c r="A419">
        <v>562</v>
      </c>
      <c r="B419" s="2" t="s">
        <v>4</v>
      </c>
      <c r="C419">
        <v>294</v>
      </c>
      <c r="D419">
        <v>-1</v>
      </c>
      <c r="E419" s="3">
        <v>386211</v>
      </c>
      <c r="F419" s="3">
        <v>120892</v>
      </c>
      <c r="G419" s="3">
        <v>-201587</v>
      </c>
      <c r="H419" s="3">
        <v>208856</v>
      </c>
      <c r="I419" s="3">
        <v>0</v>
      </c>
      <c r="J419" s="3">
        <v>208856</v>
      </c>
    </row>
    <row r="420" spans="1:10" x14ac:dyDescent="0.25">
      <c r="A420">
        <v>499</v>
      </c>
      <c r="B420" s="2" t="s">
        <v>4</v>
      </c>
      <c r="C420">
        <v>292</v>
      </c>
      <c r="D420">
        <v>-1</v>
      </c>
      <c r="E420" s="3">
        <v>593408</v>
      </c>
      <c r="F420" s="3">
        <v>174633</v>
      </c>
      <c r="G420" s="3">
        <v>-16398</v>
      </c>
      <c r="H420" s="3">
        <v>187546</v>
      </c>
      <c r="I420" s="3">
        <v>50023</v>
      </c>
      <c r="J420" s="3">
        <v>237569</v>
      </c>
    </row>
    <row r="421" spans="1:10" x14ac:dyDescent="0.25">
      <c r="A421">
        <v>469</v>
      </c>
      <c r="B421" s="2" t="s">
        <v>4</v>
      </c>
      <c r="C421">
        <v>291</v>
      </c>
      <c r="D421">
        <v>-1</v>
      </c>
      <c r="E421" s="3">
        <v>366494</v>
      </c>
      <c r="F421" s="3">
        <v>257087</v>
      </c>
      <c r="G421" s="3">
        <v>-20547</v>
      </c>
      <c r="H421" s="3">
        <v>256423</v>
      </c>
      <c r="I421" s="3">
        <v>19452</v>
      </c>
      <c r="J421" s="3">
        <v>275875</v>
      </c>
    </row>
    <row r="422" spans="1:10" x14ac:dyDescent="0.25">
      <c r="A422">
        <v>591</v>
      </c>
      <c r="B422" s="2" t="s">
        <v>4</v>
      </c>
      <c r="C422">
        <v>295</v>
      </c>
      <c r="D422">
        <v>-1</v>
      </c>
      <c r="E422" s="3">
        <v>1049392</v>
      </c>
      <c r="F422" s="3">
        <v>255693</v>
      </c>
      <c r="G422" s="3">
        <v>-40198</v>
      </c>
      <c r="H422" s="3">
        <v>256357</v>
      </c>
      <c r="I422" s="3">
        <v>29775</v>
      </c>
      <c r="J422" s="3">
        <v>286132</v>
      </c>
    </row>
    <row r="423" spans="1:10" x14ac:dyDescent="0.25">
      <c r="A423">
        <v>554</v>
      </c>
      <c r="B423" s="2" t="s">
        <v>4</v>
      </c>
      <c r="C423">
        <v>293</v>
      </c>
      <c r="D423">
        <v>-1</v>
      </c>
      <c r="E423" s="3">
        <v>487917</v>
      </c>
      <c r="F423" s="3">
        <v>182832</v>
      </c>
      <c r="G423" s="3">
        <v>-13875</v>
      </c>
      <c r="H423" s="3">
        <v>218383</v>
      </c>
      <c r="I423" s="3">
        <v>72595</v>
      </c>
      <c r="J423" s="3">
        <v>290978</v>
      </c>
    </row>
    <row r="424" spans="1:10" x14ac:dyDescent="0.25">
      <c r="A424">
        <v>488</v>
      </c>
      <c r="B424" s="2" t="s">
        <v>4</v>
      </c>
      <c r="C424">
        <v>292</v>
      </c>
      <c r="D424">
        <v>-1</v>
      </c>
      <c r="E424" s="3">
        <v>684824</v>
      </c>
      <c r="F424" s="3">
        <v>298845</v>
      </c>
      <c r="G424" s="3">
        <v>-41526</v>
      </c>
      <c r="H424" s="3">
        <v>330711</v>
      </c>
      <c r="I424" s="3">
        <v>12282</v>
      </c>
      <c r="J424" s="3">
        <v>342993</v>
      </c>
    </row>
    <row r="425" spans="1:10" x14ac:dyDescent="0.25">
      <c r="A425">
        <v>603</v>
      </c>
      <c r="B425" s="2" t="s">
        <v>4</v>
      </c>
      <c r="C425">
        <v>295</v>
      </c>
      <c r="D425">
        <v>-1</v>
      </c>
      <c r="E425" s="3">
        <v>1004182</v>
      </c>
      <c r="F425" s="3">
        <v>402875</v>
      </c>
      <c r="G425" s="3">
        <v>-8365</v>
      </c>
      <c r="H425" s="3">
        <v>341300</v>
      </c>
      <c r="I425" s="3">
        <v>23269</v>
      </c>
      <c r="J425" s="3">
        <v>364569</v>
      </c>
    </row>
    <row r="426" spans="1:10" x14ac:dyDescent="0.25">
      <c r="A426">
        <v>579</v>
      </c>
      <c r="B426" s="2" t="s">
        <v>4</v>
      </c>
      <c r="C426">
        <v>295</v>
      </c>
      <c r="D426">
        <v>-1</v>
      </c>
      <c r="E426" s="3">
        <v>747461</v>
      </c>
      <c r="F426" s="3">
        <v>209088</v>
      </c>
      <c r="G426" s="3">
        <v>-249120</v>
      </c>
      <c r="H426" s="3">
        <v>240988</v>
      </c>
      <c r="I426" s="3">
        <v>126568</v>
      </c>
      <c r="J426" s="3">
        <v>367556</v>
      </c>
    </row>
    <row r="427" spans="1:10" x14ac:dyDescent="0.25">
      <c r="A427">
        <v>552</v>
      </c>
      <c r="B427" s="2" t="s">
        <v>4</v>
      </c>
      <c r="C427">
        <v>293</v>
      </c>
      <c r="D427">
        <v>-1</v>
      </c>
      <c r="E427" s="3">
        <v>1393348</v>
      </c>
      <c r="F427" s="3">
        <v>412567</v>
      </c>
      <c r="G427" s="3">
        <v>-29011</v>
      </c>
      <c r="H427" s="3">
        <v>415356</v>
      </c>
      <c r="I427" s="3">
        <v>73856</v>
      </c>
      <c r="J427" s="3">
        <v>489212</v>
      </c>
    </row>
    <row r="428" spans="1:10" x14ac:dyDescent="0.25">
      <c r="A428">
        <v>550</v>
      </c>
      <c r="B428" s="2" t="s">
        <v>4</v>
      </c>
      <c r="C428">
        <v>293</v>
      </c>
      <c r="D428">
        <v>-1</v>
      </c>
      <c r="E428" s="3">
        <v>4056762</v>
      </c>
      <c r="F428" s="3">
        <v>374660</v>
      </c>
      <c r="G428" s="3">
        <v>-75616</v>
      </c>
      <c r="H428" s="3">
        <v>436699</v>
      </c>
      <c r="I428" s="3">
        <v>53376</v>
      </c>
      <c r="J428" s="3">
        <v>490075</v>
      </c>
    </row>
    <row r="429" spans="1:10" x14ac:dyDescent="0.25">
      <c r="A429">
        <v>570</v>
      </c>
      <c r="B429" s="2" t="s">
        <v>4</v>
      </c>
      <c r="C429">
        <v>294</v>
      </c>
      <c r="D429">
        <v>-1</v>
      </c>
      <c r="E429" s="3">
        <v>2023402</v>
      </c>
      <c r="F429" s="3">
        <v>791443</v>
      </c>
      <c r="G429" s="3">
        <v>-3253</v>
      </c>
      <c r="H429" s="3">
        <v>631614</v>
      </c>
      <c r="I429" s="3">
        <v>87997</v>
      </c>
      <c r="J429" s="3">
        <v>719611</v>
      </c>
    </row>
    <row r="430" spans="1:10" x14ac:dyDescent="0.25">
      <c r="A430">
        <v>479</v>
      </c>
      <c r="B430" s="2" t="s">
        <v>4</v>
      </c>
      <c r="C430">
        <v>292</v>
      </c>
      <c r="D430">
        <v>-1</v>
      </c>
      <c r="E430" s="3">
        <v>2875158</v>
      </c>
      <c r="F430" s="3">
        <v>347905</v>
      </c>
      <c r="G430" s="3">
        <v>-534953</v>
      </c>
      <c r="H430" s="3">
        <v>259875</v>
      </c>
      <c r="I430" s="3">
        <v>541492</v>
      </c>
      <c r="J430" s="3">
        <v>801367</v>
      </c>
    </row>
    <row r="431" spans="1:10" x14ac:dyDescent="0.25">
      <c r="A431">
        <v>486</v>
      </c>
      <c r="B431" s="2" t="s">
        <v>4</v>
      </c>
      <c r="C431">
        <v>292</v>
      </c>
      <c r="D431">
        <v>-1</v>
      </c>
      <c r="E431" s="3">
        <v>3843258</v>
      </c>
      <c r="F431" s="3">
        <v>848536</v>
      </c>
      <c r="G431" s="3">
        <v>-51849</v>
      </c>
      <c r="H431" s="3">
        <v>881365</v>
      </c>
      <c r="I431" s="3">
        <v>411671</v>
      </c>
      <c r="J431" s="3">
        <v>1293036</v>
      </c>
    </row>
    <row r="432" spans="1:10" x14ac:dyDescent="0.25">
      <c r="A432">
        <v>478</v>
      </c>
      <c r="B432" s="2" t="s">
        <v>4</v>
      </c>
      <c r="C432">
        <v>292</v>
      </c>
      <c r="D432">
        <v>-1</v>
      </c>
      <c r="E432" s="3">
        <v>1240955</v>
      </c>
      <c r="F432" s="3">
        <v>-797</v>
      </c>
      <c r="G432" s="3">
        <v>-786198</v>
      </c>
      <c r="H432" s="3">
        <v>685554</v>
      </c>
      <c r="I432" s="3">
        <v>774115</v>
      </c>
      <c r="J432" s="3">
        <v>1459669</v>
      </c>
    </row>
    <row r="433" spans="1:10" x14ac:dyDescent="0.25">
      <c r="A433">
        <v>568</v>
      </c>
      <c r="B433" s="2" t="s">
        <v>4</v>
      </c>
      <c r="C433">
        <v>294</v>
      </c>
      <c r="D433">
        <v>-1</v>
      </c>
      <c r="E433" s="3">
        <v>2661190</v>
      </c>
      <c r="F433" s="3">
        <v>1178417</v>
      </c>
      <c r="G433" s="3">
        <v>-10390</v>
      </c>
      <c r="H433" s="3">
        <v>1087499</v>
      </c>
      <c r="I433" s="3">
        <v>399124</v>
      </c>
      <c r="J433" s="3">
        <v>1486623</v>
      </c>
    </row>
    <row r="434" spans="1:10" x14ac:dyDescent="0.25">
      <c r="A434">
        <v>567</v>
      </c>
      <c r="B434" s="2" t="s">
        <v>4</v>
      </c>
      <c r="C434">
        <v>294</v>
      </c>
      <c r="D434">
        <v>-1</v>
      </c>
      <c r="E434" s="3">
        <v>4306612</v>
      </c>
      <c r="F434" s="3">
        <v>1861814</v>
      </c>
      <c r="G434" s="3">
        <v>-36513</v>
      </c>
      <c r="H434" s="3">
        <v>1307840</v>
      </c>
      <c r="I434" s="3">
        <v>529177</v>
      </c>
      <c r="J434" s="3">
        <v>1837017</v>
      </c>
    </row>
    <row r="435" spans="1:10" x14ac:dyDescent="0.25">
      <c r="A435">
        <v>576</v>
      </c>
      <c r="B435" s="2" t="s">
        <v>4</v>
      </c>
      <c r="C435">
        <v>295</v>
      </c>
      <c r="D435">
        <v>-1</v>
      </c>
      <c r="E435" s="3">
        <v>1719777</v>
      </c>
      <c r="F435" s="3">
        <v>363540</v>
      </c>
      <c r="G435" s="3">
        <v>-1523402</v>
      </c>
      <c r="H435" s="3">
        <v>663082</v>
      </c>
      <c r="I435" s="3">
        <v>1249120</v>
      </c>
      <c r="J435" s="3">
        <v>1912202</v>
      </c>
    </row>
    <row r="436" spans="1:10" x14ac:dyDescent="0.25">
      <c r="A436">
        <v>467</v>
      </c>
      <c r="B436" s="2" t="s">
        <v>4</v>
      </c>
      <c r="C436">
        <v>291</v>
      </c>
      <c r="D436">
        <v>-1</v>
      </c>
      <c r="E436" s="3">
        <v>7904667</v>
      </c>
      <c r="F436" s="3">
        <v>1967470</v>
      </c>
      <c r="G436" s="3">
        <v>-49160</v>
      </c>
      <c r="H436" s="3">
        <v>1908982</v>
      </c>
      <c r="I436" s="3">
        <v>124975</v>
      </c>
      <c r="J436" s="3">
        <v>2033957</v>
      </c>
    </row>
    <row r="437" spans="1:10" x14ac:dyDescent="0.25">
      <c r="A437">
        <v>551</v>
      </c>
      <c r="B437" s="2" t="s">
        <v>4</v>
      </c>
      <c r="C437">
        <v>293</v>
      </c>
      <c r="D437">
        <v>-1</v>
      </c>
      <c r="E437" s="3">
        <v>2607914</v>
      </c>
      <c r="F437" s="3">
        <v>821384</v>
      </c>
      <c r="G437" s="3">
        <v>-60247</v>
      </c>
      <c r="H437" s="3">
        <v>917911</v>
      </c>
      <c r="I437" s="3">
        <v>1231660</v>
      </c>
      <c r="J437" s="3">
        <v>2149571</v>
      </c>
    </row>
    <row r="438" spans="1:10" x14ac:dyDescent="0.25">
      <c r="A438">
        <v>577</v>
      </c>
      <c r="B438" s="2" t="s">
        <v>4</v>
      </c>
      <c r="C438">
        <v>295</v>
      </c>
      <c r="D438">
        <v>-1</v>
      </c>
      <c r="E438" s="3">
        <v>6160227</v>
      </c>
      <c r="F438" s="3">
        <v>1639414</v>
      </c>
      <c r="G438" s="3">
        <v>-967304</v>
      </c>
      <c r="H438" s="3">
        <v>1864038</v>
      </c>
      <c r="I438" s="3">
        <v>553509</v>
      </c>
      <c r="J438" s="3">
        <v>2417547</v>
      </c>
    </row>
    <row r="439" spans="1:10" x14ac:dyDescent="0.25">
      <c r="A439">
        <v>463</v>
      </c>
      <c r="B439" s="2" t="s">
        <v>4</v>
      </c>
      <c r="C439">
        <v>291</v>
      </c>
      <c r="D439">
        <v>-1</v>
      </c>
      <c r="E439" s="3">
        <v>12263593</v>
      </c>
      <c r="F439" s="3">
        <v>1334993</v>
      </c>
      <c r="G439" s="3">
        <v>-3485361</v>
      </c>
      <c r="H439" s="3">
        <v>1530870</v>
      </c>
      <c r="I439" s="3">
        <v>1528779</v>
      </c>
      <c r="J439" s="3">
        <v>3059649</v>
      </c>
    </row>
    <row r="440" spans="1:10" x14ac:dyDescent="0.25">
      <c r="A440">
        <v>464</v>
      </c>
      <c r="B440" s="2" t="s">
        <v>4</v>
      </c>
      <c r="C440">
        <v>291</v>
      </c>
      <c r="D440">
        <v>-1</v>
      </c>
      <c r="E440" s="3">
        <v>12857067</v>
      </c>
      <c r="F440" s="3">
        <v>1201653</v>
      </c>
      <c r="G440" s="3">
        <v>-2287094</v>
      </c>
      <c r="H440" s="3">
        <v>2274779</v>
      </c>
      <c r="I440" s="3">
        <v>1634900</v>
      </c>
      <c r="J440" s="3">
        <v>3909679</v>
      </c>
    </row>
    <row r="441" spans="1:10" x14ac:dyDescent="0.25">
      <c r="A441">
        <v>629</v>
      </c>
      <c r="B441" s="2" t="s">
        <v>4</v>
      </c>
      <c r="C441">
        <v>297</v>
      </c>
      <c r="D441">
        <v>-1</v>
      </c>
      <c r="E441" s="3">
        <v>23450906</v>
      </c>
      <c r="F441" s="3">
        <v>5953894</v>
      </c>
      <c r="G441" s="3">
        <v>-1944566</v>
      </c>
      <c r="H441" s="3">
        <v>5541061</v>
      </c>
      <c r="I441" s="3">
        <v>2253900</v>
      </c>
      <c r="J441" s="3">
        <v>7794961</v>
      </c>
    </row>
    <row r="442" spans="1:10" x14ac:dyDescent="0.25">
      <c r="A442">
        <v>460</v>
      </c>
      <c r="B442" s="2" t="s">
        <v>4</v>
      </c>
      <c r="C442">
        <v>291</v>
      </c>
      <c r="D442">
        <v>-1</v>
      </c>
      <c r="E442" s="3">
        <v>144636460</v>
      </c>
      <c r="F442" s="3">
        <v>13085873</v>
      </c>
      <c r="G442" s="3">
        <v>-9782646</v>
      </c>
      <c r="H442" s="3">
        <v>14278099</v>
      </c>
      <c r="I442" s="3">
        <v>13077707</v>
      </c>
      <c r="J442" s="3">
        <v>27355806</v>
      </c>
    </row>
    <row r="443" spans="1:10" x14ac:dyDescent="0.25">
      <c r="A443">
        <v>465</v>
      </c>
      <c r="B443" s="2" t="s">
        <v>4</v>
      </c>
      <c r="C443">
        <v>291</v>
      </c>
      <c r="D443">
        <v>-1</v>
      </c>
      <c r="E443" s="3">
        <v>35795459</v>
      </c>
      <c r="F443" s="3">
        <v>17329549</v>
      </c>
      <c r="G443" s="3">
        <v>-838578</v>
      </c>
      <c r="H443" s="3">
        <v>5496714</v>
      </c>
      <c r="I443" s="3">
        <v>13777236</v>
      </c>
      <c r="J443" s="3">
        <v>19273950</v>
      </c>
    </row>
  </sheetData>
  <sortState ref="A2:J441">
    <sortCondition descending="1" ref="D2:D4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3"/>
  <sheetViews>
    <sheetView workbookViewId="0">
      <selection activeCell="C15" sqref="C15:E22"/>
    </sheetView>
  </sheetViews>
  <sheetFormatPr defaultRowHeight="15" x14ac:dyDescent="0.25"/>
  <cols>
    <col min="1" max="1" width="18.7109375" customWidth="1"/>
    <col min="2" max="2" width="9.5703125" bestFit="1" customWidth="1"/>
    <col min="3" max="3" width="13.85546875" customWidth="1"/>
    <col min="4" max="4" width="15.140625" customWidth="1"/>
    <col min="5" max="5" width="13.28515625" customWidth="1"/>
    <col min="6" max="6" width="13.140625" customWidth="1"/>
    <col min="7" max="7" width="12" customWidth="1"/>
    <col min="8" max="8" width="14.140625" bestFit="1" customWidth="1"/>
  </cols>
  <sheetData>
    <row r="3" spans="1:8" x14ac:dyDescent="0.25">
      <c r="A3" s="12" t="s">
        <v>36</v>
      </c>
      <c r="B3" t="s">
        <v>38</v>
      </c>
      <c r="C3" t="s">
        <v>40</v>
      </c>
      <c r="D3" t="s">
        <v>153</v>
      </c>
      <c r="E3" t="s">
        <v>154</v>
      </c>
      <c r="F3" t="s">
        <v>155</v>
      </c>
      <c r="G3" t="s">
        <v>156</v>
      </c>
      <c r="H3" t="s">
        <v>152</v>
      </c>
    </row>
    <row r="4" spans="1:8" x14ac:dyDescent="0.25">
      <c r="A4" s="13">
        <v>291</v>
      </c>
      <c r="B4" s="14">
        <v>73</v>
      </c>
      <c r="C4" s="3">
        <v>0</v>
      </c>
      <c r="D4" s="3">
        <v>144636460</v>
      </c>
      <c r="E4" s="3">
        <v>12519275.753424658</v>
      </c>
      <c r="F4" s="3">
        <v>12519275.753424658</v>
      </c>
      <c r="G4" s="3">
        <v>27743408.716493722</v>
      </c>
      <c r="H4" s="3">
        <v>913907130</v>
      </c>
    </row>
    <row r="5" spans="1:8" x14ac:dyDescent="0.25">
      <c r="A5" s="13">
        <v>292</v>
      </c>
      <c r="B5" s="14">
        <v>283</v>
      </c>
      <c r="C5" s="3">
        <v>0</v>
      </c>
      <c r="D5" s="3">
        <v>36177886</v>
      </c>
      <c r="E5" s="3">
        <v>1392455.9222614842</v>
      </c>
      <c r="F5" s="3">
        <v>1392455.9222614842</v>
      </c>
      <c r="G5" s="3">
        <v>3443072.8866495541</v>
      </c>
      <c r="H5" s="3">
        <v>394065026</v>
      </c>
    </row>
    <row r="6" spans="1:8" x14ac:dyDescent="0.25">
      <c r="A6" s="13">
        <v>293</v>
      </c>
      <c r="B6" s="14">
        <v>41</v>
      </c>
      <c r="C6" s="3">
        <v>0</v>
      </c>
      <c r="D6" s="3">
        <v>30297019</v>
      </c>
      <c r="E6" s="3">
        <v>1997886.9268292682</v>
      </c>
      <c r="F6" s="3">
        <v>1997886.9268292682</v>
      </c>
      <c r="G6" s="3">
        <v>5023944.7668989822</v>
      </c>
      <c r="H6" s="3">
        <v>81913364</v>
      </c>
    </row>
    <row r="7" spans="1:8" x14ac:dyDescent="0.25">
      <c r="A7" s="13">
        <v>294</v>
      </c>
      <c r="B7" s="14">
        <v>44</v>
      </c>
      <c r="C7" s="3">
        <v>0</v>
      </c>
      <c r="D7" s="3">
        <v>47563234</v>
      </c>
      <c r="E7" s="3">
        <v>4782036.6590909092</v>
      </c>
      <c r="F7" s="3">
        <v>4782036.6590909092</v>
      </c>
      <c r="G7" s="3">
        <v>8926808.2687233426</v>
      </c>
      <c r="H7" s="3">
        <v>210409613</v>
      </c>
    </row>
    <row r="8" spans="1:8" x14ac:dyDescent="0.25">
      <c r="A8" s="13">
        <v>295</v>
      </c>
      <c r="B8" s="14">
        <v>159</v>
      </c>
      <c r="C8" s="3">
        <v>0</v>
      </c>
      <c r="D8" s="3">
        <v>41757220</v>
      </c>
      <c r="E8" s="3">
        <v>2242674.283018868</v>
      </c>
      <c r="F8" s="3">
        <v>2242674.283018868</v>
      </c>
      <c r="G8" s="3">
        <v>5277445.6375946803</v>
      </c>
      <c r="H8" s="3">
        <v>356585211</v>
      </c>
    </row>
    <row r="9" spans="1:8" x14ac:dyDescent="0.25">
      <c r="A9" s="13">
        <v>296</v>
      </c>
      <c r="B9" s="14">
        <v>15</v>
      </c>
      <c r="C9" s="3">
        <v>0</v>
      </c>
      <c r="D9" s="3">
        <v>14033891</v>
      </c>
      <c r="E9" s="3">
        <v>5065352.1333333338</v>
      </c>
      <c r="F9" s="3">
        <v>5065352.1333333338</v>
      </c>
      <c r="G9" s="3">
        <v>4415394.6715571173</v>
      </c>
      <c r="H9" s="3">
        <v>75980282</v>
      </c>
    </row>
    <row r="10" spans="1:8" x14ac:dyDescent="0.25">
      <c r="A10" s="13">
        <v>297</v>
      </c>
      <c r="B10" s="14">
        <v>21</v>
      </c>
      <c r="C10" s="3">
        <v>0</v>
      </c>
      <c r="D10" s="3">
        <v>24896535</v>
      </c>
      <c r="E10" s="3">
        <v>4955360.5238095243</v>
      </c>
      <c r="F10" s="3">
        <v>4955360.5238095243</v>
      </c>
      <c r="G10" s="3">
        <v>8522108.2925769761</v>
      </c>
      <c r="H10" s="3">
        <v>104062571</v>
      </c>
    </row>
    <row r="11" spans="1:8" x14ac:dyDescent="0.25">
      <c r="A11" s="13" t="s">
        <v>37</v>
      </c>
      <c r="B11" s="14">
        <v>636</v>
      </c>
      <c r="C11" s="3">
        <v>0</v>
      </c>
      <c r="D11" s="3">
        <v>144636460</v>
      </c>
      <c r="E11" s="3">
        <v>3359942.1336477986</v>
      </c>
      <c r="F11" s="3">
        <v>3359942.1336477986</v>
      </c>
      <c r="G11" s="3">
        <v>11012068.689526426</v>
      </c>
      <c r="H11" s="3">
        <v>2136923197</v>
      </c>
    </row>
    <row r="15" spans="1:8" x14ac:dyDescent="0.25">
      <c r="A15" s="12" t="s">
        <v>36</v>
      </c>
      <c r="B15" t="s">
        <v>38</v>
      </c>
      <c r="C15" t="s">
        <v>171</v>
      </c>
      <c r="D15" t="s">
        <v>172</v>
      </c>
      <c r="E15" t="s">
        <v>173</v>
      </c>
      <c r="F15" t="s">
        <v>39</v>
      </c>
      <c r="G15" t="s">
        <v>47</v>
      </c>
    </row>
    <row r="16" spans="1:8" x14ac:dyDescent="0.25">
      <c r="A16" s="13">
        <v>291</v>
      </c>
      <c r="B16" s="3">
        <v>73</v>
      </c>
      <c r="C16" s="11">
        <v>0.41446941646018992</v>
      </c>
      <c r="D16" s="11">
        <v>80.335241575314654</v>
      </c>
      <c r="E16" s="11">
        <v>8.4915466780562525</v>
      </c>
      <c r="F16" s="3">
        <v>913907130</v>
      </c>
      <c r="G16" s="3">
        <v>227393411</v>
      </c>
    </row>
    <row r="17" spans="1:7" x14ac:dyDescent="0.25">
      <c r="A17" s="13">
        <v>292</v>
      </c>
      <c r="B17" s="3">
        <v>283</v>
      </c>
      <c r="C17" s="11">
        <v>0</v>
      </c>
      <c r="D17" s="11">
        <v>490.42105263157896</v>
      </c>
      <c r="E17" s="11">
        <v>12.008555330187008</v>
      </c>
      <c r="F17" s="3">
        <v>394065026</v>
      </c>
      <c r="G17" s="3">
        <v>84660684</v>
      </c>
    </row>
    <row r="18" spans="1:7" x14ac:dyDescent="0.25">
      <c r="A18" s="13">
        <v>293</v>
      </c>
      <c r="B18" s="3">
        <v>41</v>
      </c>
      <c r="C18" s="11">
        <v>0.32226762002042902</v>
      </c>
      <c r="D18" s="11">
        <v>70.797530864197526</v>
      </c>
      <c r="E18" s="11">
        <v>8.3962704777825294</v>
      </c>
      <c r="F18" s="3">
        <v>81913364</v>
      </c>
      <c r="G18" s="3">
        <v>26914491</v>
      </c>
    </row>
    <row r="19" spans="1:7" x14ac:dyDescent="0.25">
      <c r="A19" s="13">
        <v>294</v>
      </c>
      <c r="B19" s="3">
        <v>44</v>
      </c>
      <c r="C19" s="11">
        <v>0</v>
      </c>
      <c r="D19" s="11">
        <v>297.07297551789077</v>
      </c>
      <c r="E19" s="11">
        <v>12.869527980412579</v>
      </c>
      <c r="F19" s="3">
        <v>210409613</v>
      </c>
      <c r="G19" s="3">
        <v>45153952</v>
      </c>
    </row>
    <row r="20" spans="1:7" x14ac:dyDescent="0.25">
      <c r="A20" s="13">
        <v>295</v>
      </c>
      <c r="B20" s="3">
        <v>159</v>
      </c>
      <c r="C20" s="11">
        <v>0</v>
      </c>
      <c r="D20" s="11">
        <v>482.82553528945283</v>
      </c>
      <c r="E20" s="11">
        <v>13.642207029559358</v>
      </c>
      <c r="F20" s="3">
        <v>356585211</v>
      </c>
      <c r="G20" s="3">
        <v>97304058</v>
      </c>
    </row>
    <row r="21" spans="1:7" x14ac:dyDescent="0.25">
      <c r="A21" s="13">
        <v>296</v>
      </c>
      <c r="B21" s="3">
        <v>15</v>
      </c>
      <c r="C21" s="11">
        <v>1.847074648750999</v>
      </c>
      <c r="D21" s="11">
        <v>7.0619613126780116</v>
      </c>
      <c r="E21" s="11">
        <v>3.4158889130407419</v>
      </c>
      <c r="F21" s="3">
        <v>75980282</v>
      </c>
      <c r="G21" s="3">
        <v>25645489</v>
      </c>
    </row>
    <row r="22" spans="1:7" x14ac:dyDescent="0.25">
      <c r="A22" s="13">
        <v>297</v>
      </c>
      <c r="B22" s="3">
        <v>21</v>
      </c>
      <c r="C22" s="11">
        <v>0.85963570110572474</v>
      </c>
      <c r="D22" s="11">
        <v>23.520068594734891</v>
      </c>
      <c r="E22" s="11">
        <v>5.2412743109033979</v>
      </c>
      <c r="F22" s="3">
        <v>104062571</v>
      </c>
      <c r="G22" s="3">
        <v>29393513</v>
      </c>
    </row>
    <row r="23" spans="1:7" x14ac:dyDescent="0.25">
      <c r="A23" s="13" t="s">
        <v>37</v>
      </c>
      <c r="B23" s="3">
        <v>636</v>
      </c>
      <c r="C23" s="11">
        <v>0</v>
      </c>
      <c r="D23" s="11">
        <v>490.42105263157896</v>
      </c>
      <c r="E23" s="11">
        <v>11.457560802190661</v>
      </c>
      <c r="F23" s="3">
        <v>2136923197</v>
      </c>
      <c r="G23" s="3">
        <v>536465598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9"/>
  <sheetViews>
    <sheetView workbookViewId="0">
      <pane xSplit="4" ySplit="1" topLeftCell="E53" activePane="bottomRight" state="frozen"/>
      <selection pane="topRight" activeCell="E1" sqref="E1"/>
      <selection pane="bottomLeft" activeCell="A2" sqref="A2"/>
      <selection pane="bottomRight" activeCell="P72" sqref="P72:R79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6.140625" bestFit="1" customWidth="1"/>
    <col min="4" max="4" width="5.85546875" bestFit="1" customWidth="1"/>
    <col min="5" max="5" width="10.85546875" bestFit="1" customWidth="1"/>
    <col min="6" max="10" width="9.85546875" bestFit="1" customWidth="1"/>
    <col min="11" max="11" width="16.28515625" bestFit="1" customWidth="1"/>
    <col min="14" max="14" width="5.140625" customWidth="1"/>
    <col min="15" max="15" width="10.85546875" bestFit="1" customWidth="1"/>
    <col min="16" max="16" width="9.85546875" bestFit="1" customWidth="1"/>
    <col min="17" max="18" width="10.85546875" bestFit="1" customWidth="1"/>
    <col min="19" max="19" width="12.28515625" bestFit="1" customWidth="1"/>
    <col min="20" max="20" width="10.85546875" bestFit="1" customWidth="1"/>
    <col min="21" max="21" width="12.28515625" bestFit="1" customWidth="1"/>
    <col min="22" max="22" width="10" customWidth="1"/>
    <col min="23" max="25" width="9.85546875" bestFit="1" customWidth="1"/>
    <col min="26" max="28" width="10.85546875" bestFit="1" customWidth="1"/>
  </cols>
  <sheetData>
    <row r="1" spans="1:21" x14ac:dyDescent="0.25">
      <c r="A1" t="s">
        <v>0</v>
      </c>
      <c r="B1" t="s">
        <v>2</v>
      </c>
      <c r="C1" t="s">
        <v>20</v>
      </c>
      <c r="D1" t="s">
        <v>21</v>
      </c>
      <c r="E1" t="s">
        <v>31</v>
      </c>
      <c r="F1" t="s">
        <v>24</v>
      </c>
      <c r="G1" t="s">
        <v>28</v>
      </c>
      <c r="H1" t="s">
        <v>32</v>
      </c>
      <c r="I1" t="s">
        <v>33</v>
      </c>
      <c r="J1" t="s">
        <v>34</v>
      </c>
      <c r="K1" t="s">
        <v>151</v>
      </c>
    </row>
    <row r="2" spans="1:21" x14ac:dyDescent="0.25">
      <c r="A2">
        <v>1</v>
      </c>
      <c r="B2" t="s">
        <v>4</v>
      </c>
      <c r="C2">
        <v>291</v>
      </c>
      <c r="D2">
        <v>1</v>
      </c>
      <c r="E2" s="3">
        <v>11950</v>
      </c>
      <c r="F2" s="3">
        <v>332</v>
      </c>
      <c r="G2" s="3">
        <v>100</v>
      </c>
      <c r="H2" s="3">
        <v>0</v>
      </c>
      <c r="I2" s="3">
        <v>0</v>
      </c>
      <c r="J2" s="3">
        <v>0</v>
      </c>
      <c r="K2" s="11"/>
    </row>
    <row r="3" spans="1:21" x14ac:dyDescent="0.25">
      <c r="A3">
        <v>2</v>
      </c>
      <c r="B3" t="s">
        <v>4</v>
      </c>
      <c r="C3">
        <v>291</v>
      </c>
      <c r="D3">
        <v>1</v>
      </c>
      <c r="E3" s="3">
        <v>146319</v>
      </c>
      <c r="F3" s="3">
        <v>55799</v>
      </c>
      <c r="G3" s="3">
        <v>498</v>
      </c>
      <c r="H3" s="3">
        <v>55666</v>
      </c>
      <c r="I3" s="3">
        <v>0</v>
      </c>
      <c r="J3" s="3">
        <v>55666</v>
      </c>
      <c r="K3" s="11">
        <v>2.6285165091797507</v>
      </c>
      <c r="N3" t="s">
        <v>164</v>
      </c>
      <c r="O3" t="s">
        <v>167</v>
      </c>
      <c r="P3" t="s">
        <v>169</v>
      </c>
      <c r="Q3" t="s">
        <v>168</v>
      </c>
      <c r="R3" t="s">
        <v>160</v>
      </c>
      <c r="S3" t="s">
        <v>166</v>
      </c>
      <c r="T3" t="s">
        <v>161</v>
      </c>
      <c r="U3" t="s">
        <v>162</v>
      </c>
    </row>
    <row r="4" spans="1:21" x14ac:dyDescent="0.25">
      <c r="A4">
        <v>3</v>
      </c>
      <c r="B4" t="s">
        <v>6</v>
      </c>
      <c r="C4">
        <v>291</v>
      </c>
      <c r="D4">
        <v>1</v>
      </c>
      <c r="E4" s="3">
        <v>28978</v>
      </c>
      <c r="F4" s="3">
        <v>6174</v>
      </c>
      <c r="G4" s="3">
        <v>1560</v>
      </c>
      <c r="H4" s="3">
        <v>5311</v>
      </c>
      <c r="I4" s="3">
        <v>0</v>
      </c>
      <c r="J4" s="3">
        <v>5311</v>
      </c>
      <c r="K4" s="11">
        <v>5.4562229335341748</v>
      </c>
      <c r="N4">
        <v>291</v>
      </c>
      <c r="O4">
        <v>73</v>
      </c>
      <c r="P4" s="3">
        <v>0</v>
      </c>
      <c r="Q4" s="3">
        <v>144636460</v>
      </c>
      <c r="R4" s="3">
        <v>12519275.753424658</v>
      </c>
      <c r="S4" s="3">
        <f>MEDIAN(E2:E74)</f>
        <v>1992863</v>
      </c>
      <c r="T4" s="3">
        <v>27743408.716493722</v>
      </c>
      <c r="U4" s="3">
        <v>913907130</v>
      </c>
    </row>
    <row r="5" spans="1:21" x14ac:dyDescent="0.25">
      <c r="A5">
        <v>4</v>
      </c>
      <c r="B5" t="s">
        <v>4</v>
      </c>
      <c r="C5">
        <v>291</v>
      </c>
      <c r="D5">
        <v>1</v>
      </c>
      <c r="E5" s="3">
        <v>23568</v>
      </c>
      <c r="F5" s="3">
        <v>7070</v>
      </c>
      <c r="G5" s="3">
        <v>2788</v>
      </c>
      <c r="H5" s="3">
        <v>0</v>
      </c>
      <c r="I5" s="3">
        <v>4050</v>
      </c>
      <c r="J5" s="3">
        <v>4050</v>
      </c>
      <c r="K5" s="11">
        <v>5.8192592592592591</v>
      </c>
      <c r="N5">
        <v>292</v>
      </c>
      <c r="O5">
        <v>283</v>
      </c>
      <c r="P5" s="3">
        <v>0</v>
      </c>
      <c r="Q5" s="3">
        <v>36177886</v>
      </c>
      <c r="R5" s="3">
        <v>1392455.9222614842</v>
      </c>
      <c r="S5" s="3">
        <f>MEDIAN(E75:E357)</f>
        <v>225951</v>
      </c>
      <c r="T5" s="3">
        <v>3443072.8866495541</v>
      </c>
      <c r="U5" s="3">
        <v>394065026</v>
      </c>
    </row>
    <row r="6" spans="1:21" x14ac:dyDescent="0.25">
      <c r="A6">
        <v>5</v>
      </c>
      <c r="B6" t="s">
        <v>4</v>
      </c>
      <c r="C6">
        <v>291</v>
      </c>
      <c r="D6">
        <v>1</v>
      </c>
      <c r="E6" s="3">
        <v>8564</v>
      </c>
      <c r="F6" s="3">
        <v>2058</v>
      </c>
      <c r="G6" s="3">
        <v>2888</v>
      </c>
      <c r="H6" s="3">
        <v>0</v>
      </c>
      <c r="I6" s="3">
        <v>0</v>
      </c>
      <c r="J6" s="3">
        <v>0</v>
      </c>
      <c r="K6" s="11"/>
      <c r="N6">
        <v>293</v>
      </c>
      <c r="O6">
        <v>41</v>
      </c>
      <c r="P6" s="3">
        <v>0</v>
      </c>
      <c r="Q6" s="3">
        <v>30297019</v>
      </c>
      <c r="R6" s="3">
        <v>1997886.9268292682</v>
      </c>
      <c r="S6" s="3">
        <f>MEDIAN(E358:E398)</f>
        <v>367755</v>
      </c>
      <c r="T6" s="3">
        <v>5023944.7668989822</v>
      </c>
      <c r="U6" s="3">
        <v>81913364</v>
      </c>
    </row>
    <row r="7" spans="1:21" x14ac:dyDescent="0.25">
      <c r="A7">
        <v>6</v>
      </c>
      <c r="B7" t="s">
        <v>4</v>
      </c>
      <c r="C7">
        <v>291</v>
      </c>
      <c r="D7">
        <v>1</v>
      </c>
      <c r="E7" s="3">
        <v>44414</v>
      </c>
      <c r="F7" s="3">
        <v>12448</v>
      </c>
      <c r="G7" s="3">
        <v>3685</v>
      </c>
      <c r="H7" s="3">
        <v>0</v>
      </c>
      <c r="I7" s="3">
        <v>6539</v>
      </c>
      <c r="J7" s="3">
        <v>6539</v>
      </c>
      <c r="K7" s="11">
        <v>6.7921700565835756</v>
      </c>
      <c r="N7">
        <v>294</v>
      </c>
      <c r="O7">
        <v>44</v>
      </c>
      <c r="P7" s="3">
        <v>0</v>
      </c>
      <c r="Q7" s="3">
        <v>47563234</v>
      </c>
      <c r="R7" s="3">
        <v>4782036.6590909092</v>
      </c>
      <c r="S7" s="3">
        <f>MEDIAN(E399:E442)</f>
        <v>1078785.5</v>
      </c>
      <c r="T7" s="3">
        <v>8926808.2687233426</v>
      </c>
      <c r="U7" s="3">
        <v>210409613</v>
      </c>
    </row>
    <row r="8" spans="1:21" x14ac:dyDescent="0.25">
      <c r="A8">
        <v>7</v>
      </c>
      <c r="B8" t="s">
        <v>4</v>
      </c>
      <c r="C8">
        <v>291</v>
      </c>
      <c r="D8">
        <v>1</v>
      </c>
      <c r="E8" s="3">
        <v>391987</v>
      </c>
      <c r="F8" s="3">
        <v>41725</v>
      </c>
      <c r="G8" s="3">
        <v>5875</v>
      </c>
      <c r="H8" s="3">
        <v>34090</v>
      </c>
      <c r="I8" s="3">
        <v>1129</v>
      </c>
      <c r="J8" s="3">
        <v>35219</v>
      </c>
      <c r="K8" s="11">
        <v>11.129986654930578</v>
      </c>
      <c r="N8">
        <v>295</v>
      </c>
      <c r="O8">
        <v>159</v>
      </c>
      <c r="P8" s="3">
        <v>0</v>
      </c>
      <c r="Q8" s="3">
        <v>41757220</v>
      </c>
      <c r="R8" s="3">
        <v>2242674.283018868</v>
      </c>
      <c r="S8" s="3">
        <f>MEDIAN(E443:E601)</f>
        <v>520315</v>
      </c>
      <c r="T8" s="3">
        <v>5277445.6375946803</v>
      </c>
      <c r="U8" s="3">
        <v>356585211</v>
      </c>
    </row>
    <row r="9" spans="1:21" x14ac:dyDescent="0.25">
      <c r="A9">
        <v>8</v>
      </c>
      <c r="B9" t="s">
        <v>10</v>
      </c>
      <c r="C9">
        <v>291</v>
      </c>
      <c r="D9">
        <v>1</v>
      </c>
      <c r="E9" s="3">
        <v>5575980</v>
      </c>
      <c r="F9" s="3">
        <v>1263925</v>
      </c>
      <c r="G9" s="3">
        <v>6274</v>
      </c>
      <c r="H9" s="3">
        <v>1406360</v>
      </c>
      <c r="I9" s="3">
        <v>112627</v>
      </c>
      <c r="J9" s="3">
        <v>1518987</v>
      </c>
      <c r="K9" s="11">
        <v>3.6708543259422233</v>
      </c>
      <c r="N9">
        <v>296</v>
      </c>
      <c r="O9">
        <v>15</v>
      </c>
      <c r="P9" s="3">
        <v>0</v>
      </c>
      <c r="Q9" s="3">
        <v>14033891</v>
      </c>
      <c r="R9" s="3">
        <v>5065352.1333333338</v>
      </c>
      <c r="S9" s="3">
        <f>MEDIAN(E602:E616)</f>
        <v>4527252</v>
      </c>
      <c r="T9" s="3">
        <v>4415394.6715571173</v>
      </c>
      <c r="U9" s="3">
        <v>75980282</v>
      </c>
    </row>
    <row r="10" spans="1:21" x14ac:dyDescent="0.25">
      <c r="A10">
        <v>9</v>
      </c>
      <c r="B10" t="s">
        <v>11</v>
      </c>
      <c r="C10">
        <v>291</v>
      </c>
      <c r="D10">
        <v>1</v>
      </c>
      <c r="E10" s="3">
        <v>3993162</v>
      </c>
      <c r="F10" s="3">
        <v>85109</v>
      </c>
      <c r="G10" s="3">
        <v>6473</v>
      </c>
      <c r="H10" s="3">
        <v>66355</v>
      </c>
      <c r="I10" s="3">
        <v>2755</v>
      </c>
      <c r="J10" s="3">
        <v>69110</v>
      </c>
      <c r="K10" s="11">
        <v>57.779800318333095</v>
      </c>
      <c r="N10">
        <v>297</v>
      </c>
      <c r="O10">
        <v>21</v>
      </c>
      <c r="P10" s="3">
        <v>0</v>
      </c>
      <c r="Q10" s="3">
        <v>24896535</v>
      </c>
      <c r="R10" s="3">
        <v>4955360.5238095243</v>
      </c>
      <c r="S10" s="3">
        <f>MEDIAN(E617:E637)</f>
        <v>765153</v>
      </c>
      <c r="T10" s="3">
        <v>8522108.2925769761</v>
      </c>
      <c r="U10" s="3">
        <v>104062571</v>
      </c>
    </row>
    <row r="11" spans="1:21" x14ac:dyDescent="0.25">
      <c r="A11">
        <v>10</v>
      </c>
      <c r="B11" t="s">
        <v>4</v>
      </c>
      <c r="C11">
        <v>291</v>
      </c>
      <c r="D11">
        <v>1</v>
      </c>
      <c r="E11" s="3">
        <v>31899</v>
      </c>
      <c r="F11" s="3">
        <v>7568</v>
      </c>
      <c r="G11" s="3">
        <v>6971</v>
      </c>
      <c r="H11" s="3">
        <v>0</v>
      </c>
      <c r="I11" s="3">
        <v>0</v>
      </c>
      <c r="J11" s="3">
        <v>0</v>
      </c>
      <c r="K11" s="11"/>
      <c r="M11" s="3"/>
      <c r="N11" t="s">
        <v>165</v>
      </c>
      <c r="O11">
        <v>636</v>
      </c>
      <c r="P11" s="3">
        <v>0</v>
      </c>
      <c r="Q11" s="3">
        <v>144636460</v>
      </c>
      <c r="R11" s="3">
        <v>3359942.1336477986</v>
      </c>
      <c r="S11" s="3">
        <f>MEDIAN(E2:E637)</f>
        <v>423902.5</v>
      </c>
      <c r="T11" s="3">
        <v>11012068.689526426</v>
      </c>
      <c r="U11" s="3">
        <v>2136923197</v>
      </c>
    </row>
    <row r="12" spans="1:21" x14ac:dyDescent="0.25">
      <c r="A12">
        <v>11</v>
      </c>
      <c r="B12" t="s">
        <v>4</v>
      </c>
      <c r="C12">
        <v>291</v>
      </c>
      <c r="D12">
        <v>1</v>
      </c>
      <c r="E12" s="3">
        <v>64297</v>
      </c>
      <c r="F12" s="3">
        <v>20713</v>
      </c>
      <c r="G12" s="3">
        <v>11551</v>
      </c>
      <c r="H12" s="3">
        <v>29841</v>
      </c>
      <c r="I12" s="3">
        <v>16298</v>
      </c>
      <c r="J12" s="3">
        <v>46139</v>
      </c>
      <c r="K12" s="11">
        <v>1.3935499252259478</v>
      </c>
    </row>
    <row r="13" spans="1:21" ht="15.75" thickBot="1" x14ac:dyDescent="0.3">
      <c r="A13">
        <v>12</v>
      </c>
      <c r="B13" t="s">
        <v>14</v>
      </c>
      <c r="C13">
        <v>291</v>
      </c>
      <c r="D13">
        <v>1</v>
      </c>
      <c r="E13" s="3">
        <v>498241</v>
      </c>
      <c r="F13" s="3">
        <v>57226</v>
      </c>
      <c r="G13" s="3">
        <v>13112</v>
      </c>
      <c r="H13" s="3">
        <v>4647</v>
      </c>
      <c r="I13" s="3">
        <v>432052</v>
      </c>
      <c r="J13" s="3">
        <v>436699</v>
      </c>
      <c r="K13" s="11">
        <v>1.1409254429252185</v>
      </c>
    </row>
    <row r="14" spans="1:21" x14ac:dyDescent="0.25">
      <c r="A14">
        <v>13</v>
      </c>
      <c r="B14" t="s">
        <v>4</v>
      </c>
      <c r="C14">
        <v>291</v>
      </c>
      <c r="D14">
        <v>1</v>
      </c>
      <c r="E14" s="3">
        <v>670650</v>
      </c>
      <c r="F14" s="3">
        <v>80263</v>
      </c>
      <c r="G14" s="3">
        <v>14273</v>
      </c>
      <c r="H14" s="3">
        <v>60081</v>
      </c>
      <c r="I14" s="3">
        <v>498</v>
      </c>
      <c r="J14" s="3">
        <v>60579</v>
      </c>
      <c r="K14" s="11">
        <v>11.070668053285791</v>
      </c>
      <c r="N14" s="21" t="s">
        <v>164</v>
      </c>
      <c r="O14" s="22" t="s">
        <v>167</v>
      </c>
      <c r="P14" s="22" t="s">
        <v>169</v>
      </c>
      <c r="Q14" s="22" t="s">
        <v>168</v>
      </c>
      <c r="R14" s="22" t="s">
        <v>160</v>
      </c>
      <c r="S14" s="22" t="s">
        <v>166</v>
      </c>
      <c r="T14" s="22" t="s">
        <v>161</v>
      </c>
      <c r="U14" s="23" t="s">
        <v>162</v>
      </c>
    </row>
    <row r="15" spans="1:21" x14ac:dyDescent="0.25">
      <c r="A15">
        <v>14</v>
      </c>
      <c r="B15" t="s">
        <v>4</v>
      </c>
      <c r="C15">
        <v>291</v>
      </c>
      <c r="D15">
        <v>1</v>
      </c>
      <c r="E15" s="3">
        <v>318296</v>
      </c>
      <c r="F15" s="3">
        <v>145887</v>
      </c>
      <c r="G15" s="3">
        <v>18921</v>
      </c>
      <c r="H15" s="3">
        <v>121158</v>
      </c>
      <c r="I15" s="3">
        <v>6473</v>
      </c>
      <c r="J15" s="3">
        <v>127631</v>
      </c>
      <c r="K15" s="11">
        <v>2.4938768794415149</v>
      </c>
      <c r="N15" s="29">
        <v>291</v>
      </c>
      <c r="O15" s="19">
        <v>73</v>
      </c>
      <c r="P15" s="20">
        <v>0</v>
      </c>
      <c r="Q15" s="20">
        <v>144636460</v>
      </c>
      <c r="R15" s="20">
        <v>12519275.753424658</v>
      </c>
      <c r="S15" s="20">
        <v>1992863</v>
      </c>
      <c r="T15" s="20">
        <v>27743408.716493722</v>
      </c>
      <c r="U15" s="24">
        <v>913907130</v>
      </c>
    </row>
    <row r="16" spans="1:21" x14ac:dyDescent="0.25">
      <c r="A16">
        <v>15</v>
      </c>
      <c r="B16" t="s">
        <v>10</v>
      </c>
      <c r="C16">
        <v>291</v>
      </c>
      <c r="D16">
        <v>1</v>
      </c>
      <c r="E16" s="3">
        <v>8226582</v>
      </c>
      <c r="F16" s="3">
        <v>2034588</v>
      </c>
      <c r="G16" s="3">
        <v>22273</v>
      </c>
      <c r="H16" s="3">
        <v>1569209</v>
      </c>
      <c r="I16" s="3">
        <v>1285700</v>
      </c>
      <c r="J16" s="3">
        <v>2854909</v>
      </c>
      <c r="K16" s="11">
        <v>2.8815566450629424</v>
      </c>
      <c r="N16" s="29">
        <v>292</v>
      </c>
      <c r="O16" s="19">
        <v>283</v>
      </c>
      <c r="P16" s="20">
        <v>0</v>
      </c>
      <c r="Q16" s="20">
        <v>36177886</v>
      </c>
      <c r="R16" s="20">
        <v>1392455.9222614842</v>
      </c>
      <c r="S16" s="20">
        <v>225951</v>
      </c>
      <c r="T16" s="20">
        <v>3443072.8866495541</v>
      </c>
      <c r="U16" s="24">
        <v>394065026</v>
      </c>
    </row>
    <row r="17" spans="1:22" x14ac:dyDescent="0.25">
      <c r="A17">
        <v>16</v>
      </c>
      <c r="B17" t="s">
        <v>4</v>
      </c>
      <c r="C17">
        <v>291</v>
      </c>
      <c r="D17">
        <v>1</v>
      </c>
      <c r="E17" s="3">
        <v>18609540</v>
      </c>
      <c r="F17" s="3">
        <v>3825765</v>
      </c>
      <c r="G17" s="3">
        <v>23534</v>
      </c>
      <c r="H17" s="3">
        <v>3172575</v>
      </c>
      <c r="I17" s="3">
        <v>2833665</v>
      </c>
      <c r="J17" s="3">
        <v>6006240</v>
      </c>
      <c r="K17" s="11">
        <v>3.0983676975945018</v>
      </c>
      <c r="N17" s="29">
        <v>293</v>
      </c>
      <c r="O17" s="19">
        <v>41</v>
      </c>
      <c r="P17" s="20">
        <v>0</v>
      </c>
      <c r="Q17" s="20">
        <v>30297019</v>
      </c>
      <c r="R17" s="20">
        <v>1997886.9268292682</v>
      </c>
      <c r="S17" s="20">
        <v>367755</v>
      </c>
      <c r="T17" s="20">
        <v>5023944.7668989822</v>
      </c>
      <c r="U17" s="24">
        <v>81913364</v>
      </c>
    </row>
    <row r="18" spans="1:22" x14ac:dyDescent="0.25">
      <c r="A18">
        <v>17</v>
      </c>
      <c r="B18" t="s">
        <v>4</v>
      </c>
      <c r="C18">
        <v>291</v>
      </c>
      <c r="D18">
        <v>1</v>
      </c>
      <c r="E18" s="3">
        <v>202118</v>
      </c>
      <c r="F18" s="3">
        <v>124378</v>
      </c>
      <c r="G18" s="3">
        <v>24464</v>
      </c>
      <c r="H18" s="3">
        <v>72197</v>
      </c>
      <c r="I18" s="3">
        <v>20348</v>
      </c>
      <c r="J18" s="3">
        <v>92545</v>
      </c>
      <c r="K18" s="11">
        <v>2.1839969744448648</v>
      </c>
      <c r="N18" s="29">
        <v>294</v>
      </c>
      <c r="O18" s="19">
        <v>44</v>
      </c>
      <c r="P18" s="20">
        <v>0</v>
      </c>
      <c r="Q18" s="20">
        <v>47563234</v>
      </c>
      <c r="R18" s="20">
        <v>4782036.6590909092</v>
      </c>
      <c r="S18" s="20">
        <v>1078785.5</v>
      </c>
      <c r="T18" s="20">
        <v>8926808.2687233426</v>
      </c>
      <c r="U18" s="24">
        <v>210409613</v>
      </c>
    </row>
    <row r="19" spans="1:22" x14ac:dyDescent="0.25">
      <c r="A19">
        <v>18</v>
      </c>
      <c r="B19" t="s">
        <v>4</v>
      </c>
      <c r="C19">
        <v>291</v>
      </c>
      <c r="D19">
        <v>1</v>
      </c>
      <c r="E19" s="3">
        <v>5076413</v>
      </c>
      <c r="F19" s="3">
        <v>839607</v>
      </c>
      <c r="G19" s="3">
        <v>28945</v>
      </c>
      <c r="H19" s="3">
        <v>540729</v>
      </c>
      <c r="I19" s="3">
        <v>1286729</v>
      </c>
      <c r="J19" s="3">
        <v>1827458</v>
      </c>
      <c r="K19" s="11">
        <v>2.7778548125319431</v>
      </c>
      <c r="N19" s="29">
        <v>295</v>
      </c>
      <c r="O19" s="19">
        <v>159</v>
      </c>
      <c r="P19" s="20">
        <v>0</v>
      </c>
      <c r="Q19" s="20">
        <v>41757220</v>
      </c>
      <c r="R19" s="20">
        <v>2242674.283018868</v>
      </c>
      <c r="S19" s="20">
        <v>520315</v>
      </c>
      <c r="T19" s="20">
        <v>5277445.6375946803</v>
      </c>
      <c r="U19" s="24">
        <v>356585211</v>
      </c>
    </row>
    <row r="20" spans="1:22" x14ac:dyDescent="0.25">
      <c r="A20">
        <v>19</v>
      </c>
      <c r="B20" t="s">
        <v>10</v>
      </c>
      <c r="C20">
        <v>291</v>
      </c>
      <c r="D20">
        <v>1</v>
      </c>
      <c r="E20" s="3">
        <v>8966740</v>
      </c>
      <c r="F20" s="3">
        <v>2098719</v>
      </c>
      <c r="G20" s="3">
        <v>29576</v>
      </c>
      <c r="H20" s="3">
        <v>1667563</v>
      </c>
      <c r="I20" s="3">
        <v>394908</v>
      </c>
      <c r="J20" s="3">
        <v>2062471</v>
      </c>
      <c r="K20" s="11">
        <v>4.347571432519536</v>
      </c>
      <c r="N20" s="29">
        <v>296</v>
      </c>
      <c r="O20" s="19">
        <v>15</v>
      </c>
      <c r="P20" s="20">
        <v>0</v>
      </c>
      <c r="Q20" s="20">
        <v>14033891</v>
      </c>
      <c r="R20" s="20">
        <v>5065352.1333333338</v>
      </c>
      <c r="S20" s="20">
        <v>4527252</v>
      </c>
      <c r="T20" s="20">
        <v>4415394.6715571173</v>
      </c>
      <c r="U20" s="24">
        <v>75980282</v>
      </c>
    </row>
    <row r="21" spans="1:22" x14ac:dyDescent="0.25">
      <c r="A21">
        <v>20</v>
      </c>
      <c r="B21" t="s">
        <v>4</v>
      </c>
      <c r="C21">
        <v>291</v>
      </c>
      <c r="D21">
        <v>1</v>
      </c>
      <c r="E21" s="3">
        <v>286729</v>
      </c>
      <c r="F21" s="3">
        <v>163580</v>
      </c>
      <c r="G21" s="3">
        <v>32298</v>
      </c>
      <c r="H21" s="3">
        <v>129921</v>
      </c>
      <c r="I21" s="3">
        <v>0</v>
      </c>
      <c r="J21" s="3">
        <v>129921</v>
      </c>
      <c r="K21" s="11">
        <v>2.2069488381401006</v>
      </c>
      <c r="N21" s="29">
        <v>297</v>
      </c>
      <c r="O21" s="19">
        <v>21</v>
      </c>
      <c r="P21" s="20">
        <v>0</v>
      </c>
      <c r="Q21" s="20">
        <v>24896535</v>
      </c>
      <c r="R21" s="20">
        <v>4955360.5238095243</v>
      </c>
      <c r="S21" s="20">
        <v>765153</v>
      </c>
      <c r="T21" s="20">
        <v>8522108.2925769761</v>
      </c>
      <c r="U21" s="24">
        <v>104062571</v>
      </c>
    </row>
    <row r="22" spans="1:22" ht="15.75" thickBot="1" x14ac:dyDescent="0.3">
      <c r="A22">
        <v>21</v>
      </c>
      <c r="B22" t="s">
        <v>4</v>
      </c>
      <c r="C22">
        <v>291</v>
      </c>
      <c r="D22">
        <v>1</v>
      </c>
      <c r="E22" s="3">
        <v>582554</v>
      </c>
      <c r="F22" s="3">
        <v>295160</v>
      </c>
      <c r="G22" s="3">
        <v>37011</v>
      </c>
      <c r="H22" s="3">
        <v>257850</v>
      </c>
      <c r="I22" s="3">
        <v>4846</v>
      </c>
      <c r="J22" s="3">
        <v>262696</v>
      </c>
      <c r="K22" s="11">
        <v>2.2175975271797057</v>
      </c>
      <c r="N22" s="25" t="s">
        <v>165</v>
      </c>
      <c r="O22" s="26">
        <v>636</v>
      </c>
      <c r="P22" s="27">
        <v>0</v>
      </c>
      <c r="Q22" s="27">
        <v>144636460</v>
      </c>
      <c r="R22" s="27">
        <v>3359942.1336477986</v>
      </c>
      <c r="S22" s="27">
        <v>423902.5</v>
      </c>
      <c r="T22" s="27">
        <v>11012068.689526426</v>
      </c>
      <c r="U22" s="28">
        <v>2136923197</v>
      </c>
    </row>
    <row r="23" spans="1:22" x14ac:dyDescent="0.25">
      <c r="A23">
        <v>22</v>
      </c>
      <c r="B23" t="s">
        <v>4</v>
      </c>
      <c r="C23">
        <v>291</v>
      </c>
      <c r="D23">
        <v>1</v>
      </c>
      <c r="E23" s="3">
        <v>168791</v>
      </c>
      <c r="F23" s="3">
        <v>75815</v>
      </c>
      <c r="G23" s="3">
        <v>58853</v>
      </c>
      <c r="H23" s="3">
        <v>8863</v>
      </c>
      <c r="I23" s="3">
        <v>3718</v>
      </c>
      <c r="J23" s="3">
        <v>12581</v>
      </c>
      <c r="K23" s="11">
        <v>13.416342103171448</v>
      </c>
    </row>
    <row r="24" spans="1:22" ht="15.75" thickBot="1" x14ac:dyDescent="0.3">
      <c r="A24">
        <v>23</v>
      </c>
      <c r="B24" t="s">
        <v>4</v>
      </c>
      <c r="C24">
        <v>291</v>
      </c>
      <c r="D24">
        <v>1</v>
      </c>
      <c r="E24" s="3">
        <v>1978657</v>
      </c>
      <c r="F24" s="3">
        <v>107216</v>
      </c>
      <c r="G24" s="3">
        <v>81126</v>
      </c>
      <c r="H24" s="3">
        <v>8597</v>
      </c>
      <c r="I24" s="3">
        <v>16033</v>
      </c>
      <c r="J24" s="3">
        <v>24630</v>
      </c>
      <c r="K24" s="11">
        <v>80.335241575314654</v>
      </c>
    </row>
    <row r="25" spans="1:22" ht="15.75" thickBot="1" x14ac:dyDescent="0.3">
      <c r="A25">
        <v>24</v>
      </c>
      <c r="B25" t="s">
        <v>11</v>
      </c>
      <c r="C25">
        <v>291</v>
      </c>
      <c r="D25">
        <v>1</v>
      </c>
      <c r="E25" s="3">
        <v>1992863</v>
      </c>
      <c r="F25" s="3">
        <v>14937</v>
      </c>
      <c r="G25" s="3">
        <v>82752</v>
      </c>
      <c r="H25" s="3">
        <v>44613</v>
      </c>
      <c r="I25" s="3">
        <v>7369</v>
      </c>
      <c r="J25" s="3">
        <v>51982</v>
      </c>
      <c r="K25" s="11">
        <v>38.337559155092144</v>
      </c>
      <c r="N25" s="41"/>
      <c r="O25" s="42">
        <v>291</v>
      </c>
      <c r="P25" s="43">
        <v>292</v>
      </c>
      <c r="Q25" s="44">
        <v>293</v>
      </c>
      <c r="R25" s="43">
        <v>294</v>
      </c>
      <c r="S25" s="44">
        <v>295</v>
      </c>
      <c r="T25" s="43">
        <v>296</v>
      </c>
      <c r="U25" s="45">
        <v>297</v>
      </c>
      <c r="V25" s="46" t="s">
        <v>165</v>
      </c>
    </row>
    <row r="26" spans="1:22" x14ac:dyDescent="0.25">
      <c r="A26">
        <v>25</v>
      </c>
      <c r="B26" t="s">
        <v>4</v>
      </c>
      <c r="C26">
        <v>291</v>
      </c>
      <c r="D26">
        <v>1</v>
      </c>
      <c r="E26" s="3">
        <v>199097</v>
      </c>
      <c r="F26" s="3">
        <v>106187</v>
      </c>
      <c r="G26" s="3">
        <v>102802</v>
      </c>
      <c r="H26" s="3">
        <v>0</v>
      </c>
      <c r="I26" s="3">
        <v>2722</v>
      </c>
      <c r="J26" s="3">
        <v>2722</v>
      </c>
      <c r="K26" s="11">
        <v>73.143644379132994</v>
      </c>
      <c r="N26" s="36" t="s">
        <v>170</v>
      </c>
      <c r="O26" s="37">
        <v>73</v>
      </c>
      <c r="P26" s="38">
        <v>283</v>
      </c>
      <c r="Q26" s="38">
        <v>41</v>
      </c>
      <c r="R26" s="38">
        <v>44</v>
      </c>
      <c r="S26" s="38">
        <v>159</v>
      </c>
      <c r="T26" s="38">
        <v>15</v>
      </c>
      <c r="U26" s="39">
        <v>21</v>
      </c>
      <c r="V26" s="40">
        <v>636</v>
      </c>
    </row>
    <row r="27" spans="1:22" x14ac:dyDescent="0.25">
      <c r="A27">
        <v>26</v>
      </c>
      <c r="B27" t="s">
        <v>4</v>
      </c>
      <c r="C27">
        <v>291</v>
      </c>
      <c r="D27">
        <v>1</v>
      </c>
      <c r="E27" s="3">
        <v>406161</v>
      </c>
      <c r="F27" s="3">
        <v>188873</v>
      </c>
      <c r="G27" s="3">
        <v>105490</v>
      </c>
      <c r="H27" s="3">
        <v>27219</v>
      </c>
      <c r="I27" s="3">
        <v>88296</v>
      </c>
      <c r="J27" s="3">
        <v>115515</v>
      </c>
      <c r="K27" s="11">
        <v>3.5160888196338136</v>
      </c>
      <c r="M27" s="3">
        <v>0</v>
      </c>
      <c r="N27" s="34" t="s">
        <v>50</v>
      </c>
      <c r="O27" s="32">
        <f>PERCENTILE($E$2:$E$74,M27)</f>
        <v>0</v>
      </c>
      <c r="P27" s="20">
        <f>PERCENTILE($E$75:$E$357,M27)</f>
        <v>0</v>
      </c>
      <c r="Q27" s="20">
        <f>PERCENTILE($E$358:$E$398,M27)</f>
        <v>0</v>
      </c>
      <c r="R27" s="20">
        <f>PERCENTILE($E$399:$E$442,M27)</f>
        <v>0</v>
      </c>
      <c r="S27" s="20">
        <f>PERCENTILE($E$443:$E$601,M27)</f>
        <v>0</v>
      </c>
      <c r="T27" s="20">
        <f>PERCENTILE($E$602:$E$616,M27)</f>
        <v>0</v>
      </c>
      <c r="U27" s="24">
        <f>PERCENTILE($E$617:$E$637,M27)</f>
        <v>0</v>
      </c>
      <c r="V27" s="30">
        <f>PERCENTILE($E$2:$E$637,M27)</f>
        <v>0</v>
      </c>
    </row>
    <row r="28" spans="1:22" x14ac:dyDescent="0.25">
      <c r="A28">
        <v>27</v>
      </c>
      <c r="B28" t="s">
        <v>10</v>
      </c>
      <c r="C28">
        <v>291</v>
      </c>
      <c r="D28">
        <v>1</v>
      </c>
      <c r="E28" s="3">
        <v>744972</v>
      </c>
      <c r="F28" s="3">
        <v>480880</v>
      </c>
      <c r="G28" s="3">
        <v>109905</v>
      </c>
      <c r="H28" s="3">
        <v>285567</v>
      </c>
      <c r="I28" s="3">
        <v>81358</v>
      </c>
      <c r="J28" s="3">
        <v>366925</v>
      </c>
      <c r="K28" s="11">
        <v>2.030311371533692</v>
      </c>
      <c r="M28" s="3">
        <v>0.01</v>
      </c>
      <c r="N28" s="34" t="s">
        <v>51</v>
      </c>
      <c r="O28" s="32">
        <f t="shared" ref="O28:O39" si="0">PERCENTILE($E$2:$E$74,M28)</f>
        <v>0</v>
      </c>
      <c r="P28" s="20">
        <f t="shared" ref="P28:P39" si="1">PERCENTILE($E$75:$E$357,M28)</f>
        <v>0</v>
      </c>
      <c r="Q28" s="20">
        <f t="shared" ref="Q28:Q39" si="2">PERCENTILE($E$358:$E$398,M28)</f>
        <v>0</v>
      </c>
      <c r="R28" s="20">
        <f t="shared" ref="R28:R39" si="3">PERCENTILE($E$399:$E$442,M28)</f>
        <v>0</v>
      </c>
      <c r="S28" s="20">
        <f t="shared" ref="S28:S39" si="4">PERCENTILE($E$443:$E$601,M28)</f>
        <v>0</v>
      </c>
      <c r="T28" s="20">
        <f t="shared" ref="T28:T39" si="5">PERCENTILE($E$602:$E$616,M28)</f>
        <v>0</v>
      </c>
      <c r="U28" s="24">
        <f t="shared" ref="U28:U39" si="6">PERCENTILE($E$617:$E$637,M28)</f>
        <v>0</v>
      </c>
      <c r="V28" s="30">
        <f t="shared" ref="V28:V39" si="7">PERCENTILE($E$2:$E$637,M28)</f>
        <v>0</v>
      </c>
    </row>
    <row r="29" spans="1:22" x14ac:dyDescent="0.25">
      <c r="A29">
        <v>28</v>
      </c>
      <c r="B29" t="s">
        <v>4</v>
      </c>
      <c r="C29">
        <v>291</v>
      </c>
      <c r="D29">
        <v>1</v>
      </c>
      <c r="E29" s="3">
        <v>2467238</v>
      </c>
      <c r="F29" s="3">
        <v>1199064</v>
      </c>
      <c r="G29" s="3">
        <v>116577</v>
      </c>
      <c r="H29" s="3">
        <v>943537</v>
      </c>
      <c r="I29" s="3">
        <v>107781</v>
      </c>
      <c r="J29" s="3">
        <v>1051318</v>
      </c>
      <c r="K29" s="11">
        <v>2.3468046775571234</v>
      </c>
      <c r="M29" s="3">
        <v>0.02</v>
      </c>
      <c r="N29" s="34" t="s">
        <v>52</v>
      </c>
      <c r="O29" s="32">
        <f t="shared" si="0"/>
        <v>0</v>
      </c>
      <c r="P29" s="20">
        <f t="shared" si="1"/>
        <v>0</v>
      </c>
      <c r="Q29" s="20">
        <f t="shared" si="2"/>
        <v>0</v>
      </c>
      <c r="R29" s="20">
        <f t="shared" si="3"/>
        <v>0</v>
      </c>
      <c r="S29" s="20">
        <f t="shared" si="4"/>
        <v>0</v>
      </c>
      <c r="T29" s="20">
        <f t="shared" si="5"/>
        <v>0</v>
      </c>
      <c r="U29" s="24">
        <f t="shared" si="6"/>
        <v>0</v>
      </c>
      <c r="V29" s="30">
        <f t="shared" si="7"/>
        <v>0</v>
      </c>
    </row>
    <row r="30" spans="1:22" x14ac:dyDescent="0.25">
      <c r="A30">
        <v>29</v>
      </c>
      <c r="B30" t="s">
        <v>4</v>
      </c>
      <c r="C30">
        <v>291</v>
      </c>
      <c r="D30">
        <v>1</v>
      </c>
      <c r="E30" s="3">
        <v>1727112</v>
      </c>
      <c r="F30" s="3">
        <v>251245</v>
      </c>
      <c r="G30" s="3">
        <v>122486</v>
      </c>
      <c r="H30" s="3">
        <v>125174</v>
      </c>
      <c r="I30" s="3">
        <v>37044</v>
      </c>
      <c r="J30" s="3">
        <v>162218</v>
      </c>
      <c r="K30" s="11">
        <v>10.646857931918776</v>
      </c>
      <c r="M30" s="3">
        <v>0.05</v>
      </c>
      <c r="N30" s="34" t="s">
        <v>55</v>
      </c>
      <c r="O30" s="32">
        <f t="shared" si="0"/>
        <v>10595.599999999999</v>
      </c>
      <c r="P30" s="20">
        <f t="shared" si="1"/>
        <v>0</v>
      </c>
      <c r="Q30" s="20">
        <f t="shared" si="2"/>
        <v>0</v>
      </c>
      <c r="R30" s="20">
        <f t="shared" si="3"/>
        <v>0</v>
      </c>
      <c r="S30" s="20">
        <f t="shared" si="4"/>
        <v>0</v>
      </c>
      <c r="T30" s="20">
        <f t="shared" si="5"/>
        <v>0</v>
      </c>
      <c r="U30" s="24">
        <f t="shared" si="6"/>
        <v>0</v>
      </c>
      <c r="V30" s="30">
        <f t="shared" si="7"/>
        <v>0</v>
      </c>
    </row>
    <row r="31" spans="1:22" x14ac:dyDescent="0.25">
      <c r="A31">
        <v>30</v>
      </c>
      <c r="B31" t="s">
        <v>4</v>
      </c>
      <c r="C31">
        <v>291</v>
      </c>
      <c r="D31">
        <v>1</v>
      </c>
      <c r="E31" s="3">
        <v>717155</v>
      </c>
      <c r="F31" s="3">
        <v>212176</v>
      </c>
      <c r="G31" s="3">
        <v>127531</v>
      </c>
      <c r="H31" s="3">
        <v>71566</v>
      </c>
      <c r="I31" s="3">
        <v>16365</v>
      </c>
      <c r="J31" s="3">
        <v>87931</v>
      </c>
      <c r="K31" s="11">
        <v>8.1558835905425848</v>
      </c>
      <c r="M31" s="3">
        <v>0.1</v>
      </c>
      <c r="N31" s="34" t="s">
        <v>60</v>
      </c>
      <c r="O31" s="32">
        <f t="shared" si="0"/>
        <v>24211.8</v>
      </c>
      <c r="P31" s="20">
        <f t="shared" si="1"/>
        <v>617.20000000000073</v>
      </c>
      <c r="Q31" s="20">
        <f t="shared" si="2"/>
        <v>0</v>
      </c>
      <c r="R31" s="20">
        <f t="shared" si="3"/>
        <v>11365.699999999993</v>
      </c>
      <c r="S31" s="20">
        <f t="shared" si="4"/>
        <v>3664.6000000000004</v>
      </c>
      <c r="T31" s="20">
        <f t="shared" si="5"/>
        <v>65166.000000000058</v>
      </c>
      <c r="U31" s="24">
        <f t="shared" si="6"/>
        <v>0</v>
      </c>
      <c r="V31" s="30">
        <f t="shared" si="7"/>
        <v>1095.5</v>
      </c>
    </row>
    <row r="32" spans="1:22" x14ac:dyDescent="0.25">
      <c r="A32">
        <v>31</v>
      </c>
      <c r="B32" t="s">
        <v>4</v>
      </c>
      <c r="C32">
        <v>291</v>
      </c>
      <c r="D32">
        <v>1</v>
      </c>
      <c r="E32" s="3">
        <v>1513344</v>
      </c>
      <c r="F32" s="3">
        <v>154020</v>
      </c>
      <c r="G32" s="3">
        <v>133141</v>
      </c>
      <c r="H32" s="3">
        <v>55832</v>
      </c>
      <c r="I32" s="3">
        <v>12481</v>
      </c>
      <c r="J32" s="3">
        <v>68313</v>
      </c>
      <c r="K32" s="11">
        <v>22.153089455886875</v>
      </c>
      <c r="M32" s="3">
        <v>0.25</v>
      </c>
      <c r="N32" s="34" t="s">
        <v>75</v>
      </c>
      <c r="O32" s="32">
        <f t="shared" si="0"/>
        <v>202118</v>
      </c>
      <c r="P32" s="20">
        <f t="shared" si="1"/>
        <v>32248</v>
      </c>
      <c r="Q32" s="20">
        <f t="shared" si="2"/>
        <v>16331</v>
      </c>
      <c r="R32" s="20">
        <f t="shared" si="3"/>
        <v>364776</v>
      </c>
      <c r="S32" s="20">
        <f t="shared" si="4"/>
        <v>101042.5</v>
      </c>
      <c r="T32" s="20">
        <f t="shared" si="5"/>
        <v>1797832.5</v>
      </c>
      <c r="U32" s="24">
        <f t="shared" si="6"/>
        <v>5643</v>
      </c>
      <c r="V32" s="30">
        <f t="shared" si="7"/>
        <v>52803.25</v>
      </c>
    </row>
    <row r="33" spans="1:22" x14ac:dyDescent="0.25">
      <c r="A33">
        <v>32</v>
      </c>
      <c r="B33" t="s">
        <v>10</v>
      </c>
      <c r="C33">
        <v>291</v>
      </c>
      <c r="D33">
        <v>1</v>
      </c>
      <c r="E33" s="3">
        <v>2766050</v>
      </c>
      <c r="F33" s="3">
        <v>933546</v>
      </c>
      <c r="G33" s="3">
        <v>141406</v>
      </c>
      <c r="H33" s="3">
        <v>747693</v>
      </c>
      <c r="I33" s="3">
        <v>30804</v>
      </c>
      <c r="J33" s="3">
        <v>778497</v>
      </c>
      <c r="K33" s="11">
        <v>3.553064430562995</v>
      </c>
      <c r="M33" s="3">
        <v>0.5</v>
      </c>
      <c r="N33" s="34" t="s">
        <v>100</v>
      </c>
      <c r="O33" s="32">
        <f t="shared" si="0"/>
        <v>1992863</v>
      </c>
      <c r="P33" s="20">
        <f t="shared" si="1"/>
        <v>225951</v>
      </c>
      <c r="Q33" s="20">
        <f t="shared" si="2"/>
        <v>367755</v>
      </c>
      <c r="R33" s="20">
        <f t="shared" si="3"/>
        <v>1078785.5</v>
      </c>
      <c r="S33" s="20">
        <f t="shared" si="4"/>
        <v>520315</v>
      </c>
      <c r="T33" s="20">
        <f t="shared" si="5"/>
        <v>4527252</v>
      </c>
      <c r="U33" s="24">
        <f t="shared" si="6"/>
        <v>765153</v>
      </c>
      <c r="V33" s="30">
        <f t="shared" si="7"/>
        <v>423902.5</v>
      </c>
    </row>
    <row r="34" spans="1:22" x14ac:dyDescent="0.25">
      <c r="A34">
        <v>33</v>
      </c>
      <c r="B34" t="s">
        <v>4</v>
      </c>
      <c r="C34">
        <v>291</v>
      </c>
      <c r="D34">
        <v>1</v>
      </c>
      <c r="E34" s="3">
        <v>360154</v>
      </c>
      <c r="F34" s="3">
        <v>266414</v>
      </c>
      <c r="G34" s="3">
        <v>168526</v>
      </c>
      <c r="H34" s="3">
        <v>79367</v>
      </c>
      <c r="I34" s="3">
        <v>8133</v>
      </c>
      <c r="J34" s="3">
        <v>87500</v>
      </c>
      <c r="K34" s="11">
        <v>4.1160457142857139</v>
      </c>
      <c r="M34" s="3">
        <v>0.75</v>
      </c>
      <c r="N34" s="34" t="s">
        <v>125</v>
      </c>
      <c r="O34" s="32">
        <f t="shared" si="0"/>
        <v>12366029</v>
      </c>
      <c r="P34" s="20">
        <f t="shared" si="1"/>
        <v>1198118.5</v>
      </c>
      <c r="Q34" s="20">
        <f t="shared" si="2"/>
        <v>1393348</v>
      </c>
      <c r="R34" s="20">
        <f t="shared" si="3"/>
        <v>4816205.5</v>
      </c>
      <c r="S34" s="20">
        <f t="shared" si="4"/>
        <v>1675181</v>
      </c>
      <c r="T34" s="20">
        <f t="shared" si="5"/>
        <v>7898327</v>
      </c>
      <c r="U34" s="24">
        <f t="shared" si="6"/>
        <v>4244573</v>
      </c>
      <c r="V34" s="30">
        <f t="shared" si="7"/>
        <v>2165928.25</v>
      </c>
    </row>
    <row r="35" spans="1:22" x14ac:dyDescent="0.25">
      <c r="A35">
        <v>34</v>
      </c>
      <c r="B35" t="s">
        <v>4</v>
      </c>
      <c r="C35">
        <v>291</v>
      </c>
      <c r="D35">
        <v>1</v>
      </c>
      <c r="E35" s="3">
        <v>246299</v>
      </c>
      <c r="F35" s="3">
        <v>180276</v>
      </c>
      <c r="G35" s="3">
        <v>180276</v>
      </c>
      <c r="H35" s="3">
        <v>0</v>
      </c>
      <c r="I35" s="3">
        <v>0</v>
      </c>
      <c r="J35" s="3">
        <v>0</v>
      </c>
      <c r="K35" s="11"/>
      <c r="M35" s="3">
        <v>0.9</v>
      </c>
      <c r="N35" s="34" t="s">
        <v>140</v>
      </c>
      <c r="O35" s="32">
        <f t="shared" si="0"/>
        <v>30957558.399999991</v>
      </c>
      <c r="P35" s="20">
        <f t="shared" si="1"/>
        <v>3316192.2</v>
      </c>
      <c r="Q35" s="20">
        <f t="shared" si="2"/>
        <v>4056762</v>
      </c>
      <c r="R35" s="20">
        <f t="shared" si="3"/>
        <v>12593371.200000012</v>
      </c>
      <c r="S35" s="20">
        <f t="shared" si="4"/>
        <v>6176007.4000000013</v>
      </c>
      <c r="T35" s="20">
        <f t="shared" si="5"/>
        <v>11145449.199999999</v>
      </c>
      <c r="U35" s="24">
        <f t="shared" si="6"/>
        <v>23450906</v>
      </c>
      <c r="V35" s="30">
        <f t="shared" si="7"/>
        <v>8250498</v>
      </c>
    </row>
    <row r="36" spans="1:22" x14ac:dyDescent="0.25">
      <c r="A36">
        <v>35</v>
      </c>
      <c r="B36" t="s">
        <v>4</v>
      </c>
      <c r="C36">
        <v>291</v>
      </c>
      <c r="D36">
        <v>1</v>
      </c>
      <c r="E36" s="3">
        <v>1064131</v>
      </c>
      <c r="F36" s="3">
        <v>335723</v>
      </c>
      <c r="G36" s="3">
        <v>191197</v>
      </c>
      <c r="H36" s="3">
        <v>117374</v>
      </c>
      <c r="I36" s="3">
        <v>14041</v>
      </c>
      <c r="J36" s="3">
        <v>131415</v>
      </c>
      <c r="K36" s="11">
        <v>8.0974850663927249</v>
      </c>
      <c r="M36" s="3">
        <v>0.95</v>
      </c>
      <c r="N36" s="34" t="s">
        <v>145</v>
      </c>
      <c r="O36" s="32">
        <f t="shared" si="0"/>
        <v>57641273.999999791</v>
      </c>
      <c r="P36" s="20">
        <f t="shared" si="1"/>
        <v>7040987.6999999983</v>
      </c>
      <c r="Q36" s="20">
        <f t="shared" si="2"/>
        <v>7313317</v>
      </c>
      <c r="R36" s="20">
        <f t="shared" si="3"/>
        <v>20871106</v>
      </c>
      <c r="S36" s="20">
        <f t="shared" si="4"/>
        <v>10478387.699999997</v>
      </c>
      <c r="T36" s="20">
        <f t="shared" si="5"/>
        <v>12789291.699999997</v>
      </c>
      <c r="U36" s="24">
        <f t="shared" si="6"/>
        <v>23750813</v>
      </c>
      <c r="V36" s="30">
        <f t="shared" si="7"/>
        <v>13973146.25</v>
      </c>
    </row>
    <row r="37" spans="1:22" x14ac:dyDescent="0.25">
      <c r="A37">
        <v>36</v>
      </c>
      <c r="B37" t="s">
        <v>10</v>
      </c>
      <c r="C37">
        <v>291</v>
      </c>
      <c r="D37">
        <v>1</v>
      </c>
      <c r="E37" s="3">
        <v>2546173</v>
      </c>
      <c r="F37" s="3">
        <v>469594</v>
      </c>
      <c r="G37" s="3">
        <v>214532</v>
      </c>
      <c r="H37" s="3">
        <v>205670</v>
      </c>
      <c r="I37" s="3">
        <v>21244</v>
      </c>
      <c r="J37" s="3">
        <v>226914</v>
      </c>
      <c r="K37" s="11">
        <v>11.220872224719498</v>
      </c>
      <c r="M37" s="3">
        <v>0.98</v>
      </c>
      <c r="N37" s="34" t="s">
        <v>148</v>
      </c>
      <c r="O37" s="32">
        <f t="shared" si="0"/>
        <v>124824588.72000007</v>
      </c>
      <c r="P37" s="20">
        <f t="shared" si="1"/>
        <v>11697544.640000017</v>
      </c>
      <c r="Q37" s="20">
        <f t="shared" si="2"/>
        <v>13585554.200000059</v>
      </c>
      <c r="R37" s="20">
        <f t="shared" si="3"/>
        <v>28374838.320000011</v>
      </c>
      <c r="S37" s="20">
        <f t="shared" si="4"/>
        <v>19440419.720000025</v>
      </c>
      <c r="T37" s="20">
        <f t="shared" si="5"/>
        <v>13536051.279999997</v>
      </c>
      <c r="U37" s="24">
        <f t="shared" si="6"/>
        <v>24438246.200000003</v>
      </c>
      <c r="V37" s="30">
        <f t="shared" si="7"/>
        <v>28691824.499999896</v>
      </c>
    </row>
    <row r="38" spans="1:22" x14ac:dyDescent="0.25">
      <c r="A38">
        <v>37</v>
      </c>
      <c r="B38" t="s">
        <v>4</v>
      </c>
      <c r="C38">
        <v>291</v>
      </c>
      <c r="D38">
        <v>1</v>
      </c>
      <c r="E38" s="3">
        <v>2005311</v>
      </c>
      <c r="F38" s="3">
        <v>1224856</v>
      </c>
      <c r="G38" s="3">
        <v>226217</v>
      </c>
      <c r="H38" s="3">
        <v>779659</v>
      </c>
      <c r="I38" s="3">
        <v>287360</v>
      </c>
      <c r="J38" s="3">
        <v>1067019</v>
      </c>
      <c r="K38" s="11">
        <v>1.8793582869658365</v>
      </c>
      <c r="M38" s="3">
        <v>0.99</v>
      </c>
      <c r="N38" s="34" t="s">
        <v>149</v>
      </c>
      <c r="O38" s="32">
        <f t="shared" si="0"/>
        <v>140461339.12</v>
      </c>
      <c r="P38" s="20">
        <f t="shared" si="1"/>
        <v>15648273.92</v>
      </c>
      <c r="Q38" s="20">
        <f t="shared" si="2"/>
        <v>21941286.600000031</v>
      </c>
      <c r="R38" s="20">
        <f t="shared" si="3"/>
        <v>37969036.160000004</v>
      </c>
      <c r="S38" s="20">
        <f t="shared" si="4"/>
        <v>26988844.879999898</v>
      </c>
      <c r="T38" s="20">
        <f t="shared" si="5"/>
        <v>13784971.139999999</v>
      </c>
      <c r="U38" s="24">
        <f t="shared" si="6"/>
        <v>24667390.600000001</v>
      </c>
      <c r="V38" s="30">
        <f t="shared" si="7"/>
        <v>39804453.099999875</v>
      </c>
    </row>
    <row r="39" spans="1:22" ht="15.75" thickBot="1" x14ac:dyDescent="0.3">
      <c r="A39">
        <v>38</v>
      </c>
      <c r="B39" t="s">
        <v>4</v>
      </c>
      <c r="C39">
        <v>291</v>
      </c>
      <c r="D39">
        <v>1</v>
      </c>
      <c r="E39" s="3">
        <v>12143962</v>
      </c>
      <c r="F39" s="3">
        <v>3287891</v>
      </c>
      <c r="G39" s="3">
        <v>263560</v>
      </c>
      <c r="H39" s="3">
        <v>1810264</v>
      </c>
      <c r="I39" s="3">
        <v>1266248</v>
      </c>
      <c r="J39" s="3">
        <v>3076512</v>
      </c>
      <c r="K39" s="11">
        <v>3.9473150112855078</v>
      </c>
      <c r="M39" s="3">
        <v>1</v>
      </c>
      <c r="N39" s="35" t="s">
        <v>150</v>
      </c>
      <c r="O39" s="33">
        <f t="shared" si="0"/>
        <v>144636460</v>
      </c>
      <c r="P39" s="27">
        <f t="shared" si="1"/>
        <v>36177886</v>
      </c>
      <c r="Q39" s="27">
        <f t="shared" si="2"/>
        <v>30297019</v>
      </c>
      <c r="R39" s="27">
        <f t="shared" si="3"/>
        <v>47563234</v>
      </c>
      <c r="S39" s="27">
        <f t="shared" si="4"/>
        <v>41757220</v>
      </c>
      <c r="T39" s="27">
        <f t="shared" si="5"/>
        <v>14033891</v>
      </c>
      <c r="U39" s="28">
        <f t="shared" si="6"/>
        <v>24896535</v>
      </c>
      <c r="V39" s="31">
        <f t="shared" si="7"/>
        <v>144636460</v>
      </c>
    </row>
    <row r="40" spans="1:22" x14ac:dyDescent="0.25">
      <c r="A40">
        <v>39</v>
      </c>
      <c r="B40" t="s">
        <v>4</v>
      </c>
      <c r="C40">
        <v>291</v>
      </c>
      <c r="D40">
        <v>1</v>
      </c>
      <c r="E40" s="3">
        <v>19375490</v>
      </c>
      <c r="F40" s="3">
        <v>1738565</v>
      </c>
      <c r="G40" s="3">
        <v>265053</v>
      </c>
      <c r="H40" s="3">
        <v>957445</v>
      </c>
      <c r="I40" s="3">
        <v>308869</v>
      </c>
      <c r="J40" s="3">
        <v>1266314</v>
      </c>
      <c r="K40" s="11">
        <v>15.300699510547936</v>
      </c>
    </row>
    <row r="41" spans="1:22" ht="15.75" thickBot="1" x14ac:dyDescent="0.3">
      <c r="A41">
        <v>40</v>
      </c>
      <c r="B41" t="s">
        <v>4</v>
      </c>
      <c r="C41">
        <v>291</v>
      </c>
      <c r="D41">
        <v>1</v>
      </c>
      <c r="E41" s="3">
        <v>31695977</v>
      </c>
      <c r="F41" s="3">
        <v>8151630</v>
      </c>
      <c r="G41" s="3">
        <v>364403</v>
      </c>
      <c r="H41" s="3">
        <v>7249120</v>
      </c>
      <c r="I41" s="3">
        <v>1338445</v>
      </c>
      <c r="J41" s="3">
        <v>8587565</v>
      </c>
      <c r="K41" s="11">
        <v>3.6909155272769407</v>
      </c>
    </row>
    <row r="42" spans="1:22" ht="15.75" thickBot="1" x14ac:dyDescent="0.3">
      <c r="A42">
        <v>41</v>
      </c>
      <c r="B42" t="s">
        <v>4</v>
      </c>
      <c r="C42">
        <v>291</v>
      </c>
      <c r="D42">
        <v>1</v>
      </c>
      <c r="E42" s="3">
        <v>28003884</v>
      </c>
      <c r="F42" s="3">
        <v>2486291</v>
      </c>
      <c r="G42" s="3">
        <v>367457</v>
      </c>
      <c r="H42" s="3">
        <v>1158833</v>
      </c>
      <c r="I42" s="3">
        <v>994921</v>
      </c>
      <c r="J42" s="3">
        <v>2153754</v>
      </c>
      <c r="K42" s="11">
        <v>13.002359600957213</v>
      </c>
      <c r="N42" s="41"/>
      <c r="O42" s="42">
        <v>291</v>
      </c>
      <c r="P42" s="58">
        <v>292</v>
      </c>
      <c r="Q42" s="44">
        <v>293</v>
      </c>
      <c r="R42" s="58">
        <v>294</v>
      </c>
      <c r="S42" s="44">
        <v>295</v>
      </c>
      <c r="T42" s="58">
        <v>296</v>
      </c>
      <c r="U42" s="45">
        <v>297</v>
      </c>
      <c r="V42" s="59" t="s">
        <v>165</v>
      </c>
    </row>
    <row r="43" spans="1:22" x14ac:dyDescent="0.25">
      <c r="A43">
        <v>42</v>
      </c>
      <c r="B43" t="s">
        <v>10</v>
      </c>
      <c r="C43">
        <v>291</v>
      </c>
      <c r="D43">
        <v>1</v>
      </c>
      <c r="E43" s="3">
        <v>17596462</v>
      </c>
      <c r="F43" s="3">
        <v>3893348</v>
      </c>
      <c r="G43" s="3">
        <v>505975</v>
      </c>
      <c r="H43" s="3">
        <v>3931255</v>
      </c>
      <c r="I43" s="3">
        <v>2397829</v>
      </c>
      <c r="J43" s="3">
        <v>6329084</v>
      </c>
      <c r="K43" s="11">
        <v>2.7802541410415786</v>
      </c>
      <c r="N43" s="36" t="s">
        <v>170</v>
      </c>
      <c r="O43" s="60">
        <v>73</v>
      </c>
      <c r="P43" s="61">
        <v>283</v>
      </c>
      <c r="Q43" s="61">
        <v>41</v>
      </c>
      <c r="R43" s="61">
        <v>44</v>
      </c>
      <c r="S43" s="61">
        <v>159</v>
      </c>
      <c r="T43" s="61">
        <v>15</v>
      </c>
      <c r="U43" s="62">
        <v>21</v>
      </c>
      <c r="V43" s="63">
        <v>636</v>
      </c>
    </row>
    <row r="44" spans="1:22" x14ac:dyDescent="0.25">
      <c r="A44">
        <v>43</v>
      </c>
      <c r="B44" t="s">
        <v>10</v>
      </c>
      <c r="C44">
        <v>291</v>
      </c>
      <c r="D44">
        <v>1</v>
      </c>
      <c r="E44" s="3">
        <v>15970424</v>
      </c>
      <c r="F44" s="3">
        <v>4855341</v>
      </c>
      <c r="G44" s="3">
        <v>518721</v>
      </c>
      <c r="H44" s="3">
        <v>3145555</v>
      </c>
      <c r="I44" s="3">
        <v>2483934</v>
      </c>
      <c r="J44" s="3">
        <v>5629489</v>
      </c>
      <c r="K44" s="11">
        <v>2.8369224986495221</v>
      </c>
      <c r="N44" s="34" t="s">
        <v>50</v>
      </c>
      <c r="O44" s="64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6">
        <v>0</v>
      </c>
      <c r="V44" s="67">
        <v>0</v>
      </c>
    </row>
    <row r="45" spans="1:22" x14ac:dyDescent="0.25">
      <c r="A45">
        <v>44</v>
      </c>
      <c r="B45" t="s">
        <v>10</v>
      </c>
      <c r="C45">
        <v>291</v>
      </c>
      <c r="D45">
        <v>1</v>
      </c>
      <c r="E45" s="3">
        <v>12366029</v>
      </c>
      <c r="F45" s="3">
        <v>5004116</v>
      </c>
      <c r="G45" s="3">
        <v>535517</v>
      </c>
      <c r="H45" s="3">
        <v>3343989</v>
      </c>
      <c r="I45" s="3">
        <v>1026256</v>
      </c>
      <c r="J45" s="3">
        <v>4370245</v>
      </c>
      <c r="K45" s="11">
        <v>2.829596281215355</v>
      </c>
      <c r="N45" s="34" t="s">
        <v>51</v>
      </c>
      <c r="O45" s="64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6">
        <v>0</v>
      </c>
      <c r="V45" s="67">
        <v>0</v>
      </c>
    </row>
    <row r="46" spans="1:22" x14ac:dyDescent="0.25">
      <c r="A46">
        <v>45</v>
      </c>
      <c r="B46" t="s">
        <v>10</v>
      </c>
      <c r="C46">
        <v>291</v>
      </c>
      <c r="D46">
        <v>1</v>
      </c>
      <c r="E46" s="3">
        <v>17706732</v>
      </c>
      <c r="F46" s="3">
        <v>3487884</v>
      </c>
      <c r="G46" s="3">
        <v>565757</v>
      </c>
      <c r="H46" s="3">
        <v>2181770</v>
      </c>
      <c r="I46" s="3">
        <v>1751378</v>
      </c>
      <c r="J46" s="3">
        <v>3933148</v>
      </c>
      <c r="K46" s="11">
        <v>4.501923649961812</v>
      </c>
      <c r="N46" s="34" t="s">
        <v>52</v>
      </c>
      <c r="O46" s="64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6">
        <v>0</v>
      </c>
      <c r="V46" s="67">
        <v>0</v>
      </c>
    </row>
    <row r="47" spans="1:22" x14ac:dyDescent="0.25">
      <c r="A47">
        <v>46</v>
      </c>
      <c r="B47" t="s">
        <v>4</v>
      </c>
      <c r="C47">
        <v>291</v>
      </c>
      <c r="D47">
        <v>1</v>
      </c>
      <c r="E47" s="3">
        <v>9959736</v>
      </c>
      <c r="F47" s="3">
        <v>2036547</v>
      </c>
      <c r="G47" s="3">
        <v>804488</v>
      </c>
      <c r="H47" s="3">
        <v>581093</v>
      </c>
      <c r="I47" s="3">
        <v>575184</v>
      </c>
      <c r="J47" s="3">
        <v>1156277</v>
      </c>
      <c r="K47" s="11">
        <v>8.6136245899555206</v>
      </c>
      <c r="N47" s="34" t="s">
        <v>55</v>
      </c>
      <c r="O47" s="64">
        <v>10595.599999999999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6">
        <v>0</v>
      </c>
      <c r="V47" s="67">
        <v>0</v>
      </c>
    </row>
    <row r="48" spans="1:22" x14ac:dyDescent="0.25">
      <c r="A48">
        <v>47</v>
      </c>
      <c r="B48" t="s">
        <v>4</v>
      </c>
      <c r="C48">
        <v>291</v>
      </c>
      <c r="D48">
        <v>1</v>
      </c>
      <c r="E48" s="3">
        <v>3533858</v>
      </c>
      <c r="F48" s="3">
        <v>2075151</v>
      </c>
      <c r="G48" s="3">
        <v>946226</v>
      </c>
      <c r="H48" s="3">
        <v>873531</v>
      </c>
      <c r="I48" s="3">
        <v>275410</v>
      </c>
      <c r="J48" s="3">
        <v>1148941</v>
      </c>
      <c r="K48" s="11">
        <v>3.0757523667446804</v>
      </c>
      <c r="N48" s="34" t="s">
        <v>60</v>
      </c>
      <c r="O48" s="64">
        <v>24211.8</v>
      </c>
      <c r="P48" s="65">
        <v>617.20000000000073</v>
      </c>
      <c r="Q48" s="65">
        <v>0</v>
      </c>
      <c r="R48" s="65">
        <v>11365.699999999993</v>
      </c>
      <c r="S48" s="65">
        <v>3664.6000000000004</v>
      </c>
      <c r="T48" s="65">
        <v>65166.000000000058</v>
      </c>
      <c r="U48" s="66">
        <v>0</v>
      </c>
      <c r="V48" s="67">
        <v>1095.5</v>
      </c>
    </row>
    <row r="49" spans="1:28" x14ac:dyDescent="0.25">
      <c r="A49">
        <v>48</v>
      </c>
      <c r="B49" t="s">
        <v>4</v>
      </c>
      <c r="C49">
        <v>291</v>
      </c>
      <c r="D49">
        <v>1</v>
      </c>
      <c r="E49" s="3">
        <v>13952898</v>
      </c>
      <c r="F49" s="3">
        <v>4973943</v>
      </c>
      <c r="G49" s="3">
        <v>975669</v>
      </c>
      <c r="H49" s="3">
        <v>3102436</v>
      </c>
      <c r="I49" s="3">
        <v>996249</v>
      </c>
      <c r="J49" s="3">
        <v>4098685</v>
      </c>
      <c r="K49" s="11">
        <v>3.4042377006283724</v>
      </c>
      <c r="N49" s="34" t="s">
        <v>75</v>
      </c>
      <c r="O49" s="64">
        <v>202118</v>
      </c>
      <c r="P49" s="65">
        <v>32248</v>
      </c>
      <c r="Q49" s="65">
        <v>16331</v>
      </c>
      <c r="R49" s="65">
        <v>364776</v>
      </c>
      <c r="S49" s="65">
        <v>101042.5</v>
      </c>
      <c r="T49" s="65">
        <v>1797832.5</v>
      </c>
      <c r="U49" s="66">
        <v>5643</v>
      </c>
      <c r="V49" s="67">
        <v>52803.25</v>
      </c>
    </row>
    <row r="50" spans="1:28" x14ac:dyDescent="0.25">
      <c r="A50">
        <v>49</v>
      </c>
      <c r="B50" t="s">
        <v>10</v>
      </c>
      <c r="C50">
        <v>291</v>
      </c>
      <c r="D50">
        <v>1</v>
      </c>
      <c r="E50" s="3">
        <v>47827824</v>
      </c>
      <c r="F50" s="3">
        <v>12285833</v>
      </c>
      <c r="G50" s="3">
        <v>1098619</v>
      </c>
      <c r="H50" s="3">
        <v>10203213</v>
      </c>
      <c r="I50" s="3">
        <v>2055500</v>
      </c>
      <c r="J50" s="3">
        <v>12258713</v>
      </c>
      <c r="K50" s="11">
        <v>3.9015371352604471</v>
      </c>
      <c r="N50" s="34" t="s">
        <v>100</v>
      </c>
      <c r="O50" s="64">
        <v>1992863</v>
      </c>
      <c r="P50" s="65">
        <v>225951</v>
      </c>
      <c r="Q50" s="65">
        <v>367755</v>
      </c>
      <c r="R50" s="65">
        <v>1078785.5</v>
      </c>
      <c r="S50" s="65">
        <v>520315</v>
      </c>
      <c r="T50" s="65">
        <v>4527252</v>
      </c>
      <c r="U50" s="66">
        <v>765153</v>
      </c>
      <c r="V50" s="67">
        <v>423902.5</v>
      </c>
    </row>
    <row r="51" spans="1:28" x14ac:dyDescent="0.25">
      <c r="A51">
        <v>50</v>
      </c>
      <c r="B51" t="s">
        <v>4</v>
      </c>
      <c r="C51">
        <v>291</v>
      </c>
      <c r="D51">
        <v>1</v>
      </c>
      <c r="E51" s="3">
        <v>3599681</v>
      </c>
      <c r="F51" s="3">
        <v>1896833</v>
      </c>
      <c r="G51" s="3">
        <v>1309898</v>
      </c>
      <c r="H51" s="3">
        <v>452134</v>
      </c>
      <c r="I51" s="3">
        <v>142933</v>
      </c>
      <c r="J51" s="3">
        <v>595067</v>
      </c>
      <c r="K51" s="11">
        <v>6.0492028628709038</v>
      </c>
      <c r="N51" s="34" t="s">
        <v>125</v>
      </c>
      <c r="O51" s="64">
        <v>12366029</v>
      </c>
      <c r="P51" s="65">
        <v>1198118.5</v>
      </c>
      <c r="Q51" s="65">
        <v>1393348</v>
      </c>
      <c r="R51" s="65">
        <v>4816205.5</v>
      </c>
      <c r="S51" s="65">
        <v>1675181</v>
      </c>
      <c r="T51" s="65">
        <v>7898327</v>
      </c>
      <c r="U51" s="66">
        <v>4244573</v>
      </c>
      <c r="V51" s="67">
        <v>2165928.25</v>
      </c>
    </row>
    <row r="52" spans="1:28" x14ac:dyDescent="0.25">
      <c r="A52">
        <v>51</v>
      </c>
      <c r="B52" t="s">
        <v>4</v>
      </c>
      <c r="C52">
        <v>291</v>
      </c>
      <c r="D52">
        <v>1</v>
      </c>
      <c r="E52" s="3">
        <v>13920401</v>
      </c>
      <c r="F52" s="3">
        <v>7042024</v>
      </c>
      <c r="G52" s="3">
        <v>1844188</v>
      </c>
      <c r="H52" s="3">
        <v>3237038</v>
      </c>
      <c r="I52" s="3">
        <v>3027385</v>
      </c>
      <c r="J52" s="3">
        <v>6264423</v>
      </c>
      <c r="K52" s="11">
        <v>2.2221361807783415</v>
      </c>
      <c r="N52" s="34" t="s">
        <v>140</v>
      </c>
      <c r="O52" s="64">
        <v>30957558.399999991</v>
      </c>
      <c r="P52" s="65">
        <v>3316192.2</v>
      </c>
      <c r="Q52" s="65">
        <v>4056762</v>
      </c>
      <c r="R52" s="65">
        <v>12593371.200000012</v>
      </c>
      <c r="S52" s="65">
        <v>6176007.4000000013</v>
      </c>
      <c r="T52" s="65">
        <v>11145449.199999999</v>
      </c>
      <c r="U52" s="66">
        <v>23450906</v>
      </c>
      <c r="V52" s="67">
        <v>8250498</v>
      </c>
    </row>
    <row r="53" spans="1:28" x14ac:dyDescent="0.25">
      <c r="A53">
        <v>52</v>
      </c>
      <c r="B53" t="s">
        <v>10</v>
      </c>
      <c r="C53">
        <v>291</v>
      </c>
      <c r="D53">
        <v>1</v>
      </c>
      <c r="E53" s="3">
        <v>72361449</v>
      </c>
      <c r="F53" s="3">
        <v>12792140</v>
      </c>
      <c r="G53" s="3">
        <v>2306778</v>
      </c>
      <c r="H53" s="3">
        <v>10116843</v>
      </c>
      <c r="I53" s="3">
        <v>476997</v>
      </c>
      <c r="J53" s="3">
        <v>10593840</v>
      </c>
      <c r="K53" s="11">
        <v>6.83052122743028</v>
      </c>
      <c r="N53" s="34" t="s">
        <v>145</v>
      </c>
      <c r="O53" s="64">
        <v>57641273.999999791</v>
      </c>
      <c r="P53" s="65">
        <v>7040987.6999999983</v>
      </c>
      <c r="Q53" s="65">
        <v>7313317</v>
      </c>
      <c r="R53" s="65">
        <v>20871106</v>
      </c>
      <c r="S53" s="65">
        <v>10478387.699999997</v>
      </c>
      <c r="T53" s="65">
        <v>12789291.699999997</v>
      </c>
      <c r="U53" s="66">
        <v>23750813</v>
      </c>
      <c r="V53" s="67">
        <v>13973146.25</v>
      </c>
    </row>
    <row r="54" spans="1:28" x14ac:dyDescent="0.25">
      <c r="A54">
        <v>53</v>
      </c>
      <c r="B54" t="s">
        <v>10</v>
      </c>
      <c r="C54">
        <v>291</v>
      </c>
      <c r="D54">
        <v>1</v>
      </c>
      <c r="E54" s="3">
        <v>15920368</v>
      </c>
      <c r="F54" s="3">
        <v>6470657</v>
      </c>
      <c r="G54" s="3">
        <v>2736009</v>
      </c>
      <c r="H54" s="3">
        <v>3332802</v>
      </c>
      <c r="I54" s="3">
        <v>1130153</v>
      </c>
      <c r="J54" s="3">
        <v>4462955</v>
      </c>
      <c r="K54" s="11">
        <v>3.5672257506517542</v>
      </c>
      <c r="N54" s="34" t="s">
        <v>148</v>
      </c>
      <c r="O54" s="64">
        <v>124824588.72000007</v>
      </c>
      <c r="P54" s="65">
        <v>11697544.640000017</v>
      </c>
      <c r="Q54" s="65">
        <v>13585554.200000059</v>
      </c>
      <c r="R54" s="65">
        <v>28374838.320000011</v>
      </c>
      <c r="S54" s="65">
        <v>19440419.720000025</v>
      </c>
      <c r="T54" s="65">
        <v>13536051.279999997</v>
      </c>
      <c r="U54" s="66">
        <v>24438246.200000003</v>
      </c>
      <c r="V54" s="67">
        <v>28691824.499999896</v>
      </c>
    </row>
    <row r="55" spans="1:28" x14ac:dyDescent="0.25">
      <c r="A55">
        <v>54</v>
      </c>
      <c r="B55" t="s">
        <v>10</v>
      </c>
      <c r="C55">
        <v>291</v>
      </c>
      <c r="D55">
        <v>1</v>
      </c>
      <c r="E55" s="3">
        <v>106989744</v>
      </c>
      <c r="F55" s="3">
        <v>34458939</v>
      </c>
      <c r="G55" s="3">
        <v>10461727</v>
      </c>
      <c r="H55" s="3">
        <v>13907157</v>
      </c>
      <c r="I55" s="3">
        <v>5949711</v>
      </c>
      <c r="J55" s="3">
        <v>19856868</v>
      </c>
      <c r="K55" s="11">
        <v>5.388047299302186</v>
      </c>
      <c r="N55" s="34" t="s">
        <v>149</v>
      </c>
      <c r="O55" s="64">
        <v>140461339.12</v>
      </c>
      <c r="P55" s="65">
        <v>15648273.92</v>
      </c>
      <c r="Q55" s="65">
        <v>21941286.600000031</v>
      </c>
      <c r="R55" s="65">
        <v>37969036.160000004</v>
      </c>
      <c r="S55" s="65">
        <v>26988844.879999898</v>
      </c>
      <c r="T55" s="65">
        <v>13784971.139999999</v>
      </c>
      <c r="U55" s="66">
        <v>24667390.600000001</v>
      </c>
      <c r="V55" s="67">
        <v>39804453.099999875</v>
      </c>
    </row>
    <row r="56" spans="1:28" ht="15.75" thickBot="1" x14ac:dyDescent="0.3">
      <c r="A56">
        <v>55</v>
      </c>
      <c r="B56" t="s">
        <v>10</v>
      </c>
      <c r="C56">
        <v>291</v>
      </c>
      <c r="D56">
        <v>1</v>
      </c>
      <c r="E56" s="3">
        <v>138837681</v>
      </c>
      <c r="F56" s="3">
        <v>39987585</v>
      </c>
      <c r="G56" s="3">
        <v>13795758</v>
      </c>
      <c r="H56" s="3">
        <v>17794430</v>
      </c>
      <c r="I56" s="3">
        <v>11247892</v>
      </c>
      <c r="J56" s="3">
        <v>29042322</v>
      </c>
      <c r="K56" s="11">
        <v>4.7805296353370093</v>
      </c>
      <c r="N56" s="35" t="s">
        <v>150</v>
      </c>
      <c r="O56" s="68">
        <v>144636460</v>
      </c>
      <c r="P56" s="69">
        <v>36177886</v>
      </c>
      <c r="Q56" s="69">
        <v>30297019</v>
      </c>
      <c r="R56" s="69">
        <v>47563234</v>
      </c>
      <c r="S56" s="69">
        <v>41757220</v>
      </c>
      <c r="T56" s="69">
        <v>14033891</v>
      </c>
      <c r="U56" s="70">
        <v>24896535</v>
      </c>
      <c r="V56" s="71">
        <v>144636460</v>
      </c>
    </row>
    <row r="57" spans="1:28" x14ac:dyDescent="0.25">
      <c r="A57">
        <v>460</v>
      </c>
      <c r="B57" t="s">
        <v>4</v>
      </c>
      <c r="C57">
        <v>291</v>
      </c>
      <c r="D57">
        <v>-1</v>
      </c>
      <c r="E57" s="3">
        <v>144636460</v>
      </c>
      <c r="F57" s="3">
        <v>13085873</v>
      </c>
      <c r="G57" s="3">
        <v>-9782646</v>
      </c>
      <c r="H57" s="3">
        <v>14278099</v>
      </c>
      <c r="I57" s="3">
        <v>13077707</v>
      </c>
      <c r="J57" s="3">
        <v>27355806</v>
      </c>
      <c r="K57" s="11">
        <v>5.2872307984637708</v>
      </c>
    </row>
    <row r="58" spans="1:28" x14ac:dyDescent="0.25">
      <c r="A58">
        <v>461</v>
      </c>
      <c r="B58" t="s">
        <v>10</v>
      </c>
      <c r="C58">
        <v>291</v>
      </c>
      <c r="D58">
        <v>-1</v>
      </c>
      <c r="E58" s="3">
        <v>2931388</v>
      </c>
      <c r="F58" s="3">
        <v>-568313</v>
      </c>
      <c r="G58" s="3">
        <v>-9116444</v>
      </c>
      <c r="H58" s="3">
        <v>517692</v>
      </c>
      <c r="I58" s="3">
        <v>6554936</v>
      </c>
      <c r="J58" s="3">
        <v>7072628</v>
      </c>
      <c r="K58" s="11">
        <v>0.41446941646018992</v>
      </c>
    </row>
    <row r="59" spans="1:28" x14ac:dyDescent="0.25">
      <c r="A59">
        <v>462</v>
      </c>
      <c r="B59" t="s">
        <v>10</v>
      </c>
      <c r="C59">
        <v>291</v>
      </c>
      <c r="D59">
        <v>-1</v>
      </c>
      <c r="E59" s="3">
        <v>35891788</v>
      </c>
      <c r="F59" s="3">
        <v>12374494</v>
      </c>
      <c r="G59" s="3">
        <v>-4239660</v>
      </c>
      <c r="H59" s="3">
        <v>14949744</v>
      </c>
      <c r="I59" s="3">
        <v>3006373</v>
      </c>
      <c r="J59" s="3">
        <v>17956117</v>
      </c>
      <c r="K59" s="11">
        <v>1.9988613351093669</v>
      </c>
      <c r="O59" t="s">
        <v>170</v>
      </c>
      <c r="P59" t="s">
        <v>50</v>
      </c>
      <c r="Q59" t="s">
        <v>51</v>
      </c>
      <c r="R59" t="s">
        <v>52</v>
      </c>
      <c r="S59" t="s">
        <v>55</v>
      </c>
      <c r="T59" t="s">
        <v>60</v>
      </c>
      <c r="U59" t="s">
        <v>75</v>
      </c>
      <c r="V59" t="s">
        <v>100</v>
      </c>
      <c r="W59" t="s">
        <v>125</v>
      </c>
      <c r="X59" t="s">
        <v>140</v>
      </c>
      <c r="Y59" t="s">
        <v>145</v>
      </c>
      <c r="Z59" t="s">
        <v>148</v>
      </c>
      <c r="AA59" t="s">
        <v>149</v>
      </c>
      <c r="AB59" t="s">
        <v>150</v>
      </c>
    </row>
    <row r="60" spans="1:28" x14ac:dyDescent="0.25">
      <c r="A60">
        <v>463</v>
      </c>
      <c r="B60" t="s">
        <v>4</v>
      </c>
      <c r="C60">
        <v>291</v>
      </c>
      <c r="D60">
        <v>-1</v>
      </c>
      <c r="E60" s="3">
        <v>12263593</v>
      </c>
      <c r="F60" s="3">
        <v>1334993</v>
      </c>
      <c r="G60" s="3">
        <v>-3485361</v>
      </c>
      <c r="H60" s="3">
        <v>1530870</v>
      </c>
      <c r="I60" s="3">
        <v>1528779</v>
      </c>
      <c r="J60" s="3">
        <v>3059649</v>
      </c>
      <c r="K60" s="11">
        <v>4.0081698913829662</v>
      </c>
      <c r="N60">
        <v>291</v>
      </c>
      <c r="O60">
        <v>73</v>
      </c>
      <c r="P60" s="3">
        <v>0</v>
      </c>
      <c r="Q60" s="3">
        <v>0</v>
      </c>
      <c r="R60" s="3">
        <v>0</v>
      </c>
      <c r="S60" s="3">
        <v>10595.599999999999</v>
      </c>
      <c r="T60" s="3">
        <v>24211.8</v>
      </c>
      <c r="U60" s="3">
        <v>202118</v>
      </c>
      <c r="V60" s="3">
        <v>1992863</v>
      </c>
      <c r="W60" s="3">
        <v>12366029</v>
      </c>
      <c r="X60" s="3">
        <v>30957558.399999991</v>
      </c>
      <c r="Y60" s="3">
        <v>57641273.999999791</v>
      </c>
      <c r="Z60" s="3">
        <v>124824588.72000007</v>
      </c>
      <c r="AA60" s="3">
        <v>140461339.12</v>
      </c>
      <c r="AB60" s="3">
        <v>144636460</v>
      </c>
    </row>
    <row r="61" spans="1:28" x14ac:dyDescent="0.25">
      <c r="A61">
        <v>464</v>
      </c>
      <c r="B61" t="s">
        <v>4</v>
      </c>
      <c r="C61">
        <v>291</v>
      </c>
      <c r="D61">
        <v>-1</v>
      </c>
      <c r="E61" s="3">
        <v>12857067</v>
      </c>
      <c r="F61" s="3">
        <v>1201653</v>
      </c>
      <c r="G61" s="3">
        <v>-2287094</v>
      </c>
      <c r="H61" s="3">
        <v>2274779</v>
      </c>
      <c r="I61" s="3">
        <v>1634900</v>
      </c>
      <c r="J61" s="3">
        <v>3909679</v>
      </c>
      <c r="K61" s="11">
        <v>3.288522408105627</v>
      </c>
      <c r="N61" s="3">
        <v>292</v>
      </c>
      <c r="O61">
        <v>283</v>
      </c>
      <c r="P61" s="3">
        <v>0</v>
      </c>
      <c r="Q61" s="3">
        <v>0</v>
      </c>
      <c r="R61" s="3">
        <v>0</v>
      </c>
      <c r="S61" s="3">
        <v>0</v>
      </c>
      <c r="T61" s="3">
        <v>617.20000000000073</v>
      </c>
      <c r="U61" s="3">
        <v>32248</v>
      </c>
      <c r="V61" s="3">
        <v>225951</v>
      </c>
      <c r="W61" s="3">
        <v>1198118.5</v>
      </c>
      <c r="X61" s="3">
        <v>3316192.2</v>
      </c>
      <c r="Y61" s="3">
        <v>7040987.6999999983</v>
      </c>
      <c r="Z61" s="3">
        <v>11697544.640000017</v>
      </c>
      <c r="AA61" s="3">
        <v>15648273.92</v>
      </c>
      <c r="AB61" s="3">
        <v>36177886</v>
      </c>
    </row>
    <row r="62" spans="1:28" x14ac:dyDescent="0.25">
      <c r="A62">
        <v>465</v>
      </c>
      <c r="B62" t="s">
        <v>4</v>
      </c>
      <c r="C62">
        <v>291</v>
      </c>
      <c r="D62">
        <v>-1</v>
      </c>
      <c r="E62" s="3">
        <v>35795459</v>
      </c>
      <c r="F62" s="3">
        <v>17329549</v>
      </c>
      <c r="G62" s="3">
        <v>-838578</v>
      </c>
      <c r="H62" s="3">
        <v>5496714</v>
      </c>
      <c r="I62" s="3">
        <v>13777236</v>
      </c>
      <c r="J62" s="3">
        <v>19273950</v>
      </c>
      <c r="K62" s="11">
        <v>1.8571937252094148</v>
      </c>
      <c r="N62">
        <v>293</v>
      </c>
      <c r="O62">
        <v>41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16331</v>
      </c>
      <c r="V62" s="3">
        <v>367755</v>
      </c>
      <c r="W62" s="3">
        <v>1393348</v>
      </c>
      <c r="X62" s="3">
        <v>4056762</v>
      </c>
      <c r="Y62" s="3">
        <v>7313317</v>
      </c>
      <c r="Z62" s="3">
        <v>13585554.200000059</v>
      </c>
      <c r="AA62" s="3">
        <v>21941286.600000031</v>
      </c>
      <c r="AB62" s="3">
        <v>30297019</v>
      </c>
    </row>
    <row r="63" spans="1:28" x14ac:dyDescent="0.25">
      <c r="A63">
        <v>466</v>
      </c>
      <c r="B63" t="s">
        <v>10</v>
      </c>
      <c r="C63">
        <v>291</v>
      </c>
      <c r="D63">
        <v>-1</v>
      </c>
      <c r="E63" s="3">
        <v>4346013</v>
      </c>
      <c r="F63" s="3">
        <v>1459205</v>
      </c>
      <c r="G63" s="3">
        <v>-134137</v>
      </c>
      <c r="H63" s="3">
        <v>1313981</v>
      </c>
      <c r="I63" s="3">
        <v>273385</v>
      </c>
      <c r="J63" s="3">
        <v>1587366</v>
      </c>
      <c r="K63" s="11">
        <v>2.7378770869478117</v>
      </c>
      <c r="N63" s="3">
        <v>294</v>
      </c>
      <c r="O63">
        <v>44</v>
      </c>
      <c r="P63" s="3">
        <v>0</v>
      </c>
      <c r="Q63" s="3">
        <v>0</v>
      </c>
      <c r="R63" s="3">
        <v>0</v>
      </c>
      <c r="S63" s="3">
        <v>0</v>
      </c>
      <c r="T63" s="3">
        <v>11365.699999999993</v>
      </c>
      <c r="U63" s="3">
        <v>364776</v>
      </c>
      <c r="V63" s="3">
        <v>1078785.5</v>
      </c>
      <c r="W63" s="3">
        <v>4816205.5</v>
      </c>
      <c r="X63" s="3">
        <v>12593371.200000012</v>
      </c>
      <c r="Y63" s="3">
        <v>20871106</v>
      </c>
      <c r="Z63" s="3">
        <v>28374838.320000011</v>
      </c>
      <c r="AA63" s="3">
        <v>37969036.160000004</v>
      </c>
      <c r="AB63" s="3">
        <v>47563234</v>
      </c>
    </row>
    <row r="64" spans="1:28" x14ac:dyDescent="0.25">
      <c r="A64">
        <v>467</v>
      </c>
      <c r="B64" t="s">
        <v>4</v>
      </c>
      <c r="C64">
        <v>291</v>
      </c>
      <c r="D64">
        <v>-1</v>
      </c>
      <c r="E64" s="3">
        <v>7904667</v>
      </c>
      <c r="F64" s="3">
        <v>1967470</v>
      </c>
      <c r="G64" s="3">
        <v>-49160</v>
      </c>
      <c r="H64" s="3">
        <v>1908982</v>
      </c>
      <c r="I64" s="3">
        <v>124975</v>
      </c>
      <c r="J64" s="3">
        <v>2033957</v>
      </c>
      <c r="K64" s="11">
        <v>3.8863491214416039</v>
      </c>
      <c r="N64">
        <v>295</v>
      </c>
      <c r="O64">
        <v>159</v>
      </c>
      <c r="P64" s="3">
        <v>0</v>
      </c>
      <c r="Q64" s="3">
        <v>0</v>
      </c>
      <c r="R64" s="3">
        <v>0</v>
      </c>
      <c r="S64" s="3">
        <v>0</v>
      </c>
      <c r="T64" s="3">
        <v>3664.6000000000004</v>
      </c>
      <c r="U64" s="3">
        <v>101042.5</v>
      </c>
      <c r="V64" s="3">
        <v>520315</v>
      </c>
      <c r="W64" s="3">
        <v>1675181</v>
      </c>
      <c r="X64" s="3">
        <v>6176007.4000000013</v>
      </c>
      <c r="Y64" s="3">
        <v>10478387.699999997</v>
      </c>
      <c r="Z64" s="3">
        <v>19440419.720000025</v>
      </c>
      <c r="AA64" s="3">
        <v>26988844.879999898</v>
      </c>
      <c r="AB64" s="3">
        <v>41757220</v>
      </c>
    </row>
    <row r="65" spans="1:28" x14ac:dyDescent="0.25">
      <c r="A65">
        <v>468</v>
      </c>
      <c r="B65" t="s">
        <v>4</v>
      </c>
      <c r="C65">
        <v>291</v>
      </c>
      <c r="D65">
        <v>-1</v>
      </c>
      <c r="E65" s="3">
        <v>251909</v>
      </c>
      <c r="F65" s="3">
        <v>111532</v>
      </c>
      <c r="G65" s="3">
        <v>-27186</v>
      </c>
      <c r="H65" s="3">
        <v>141970</v>
      </c>
      <c r="I65" s="3">
        <v>1892</v>
      </c>
      <c r="J65" s="3">
        <v>143862</v>
      </c>
      <c r="K65" s="11">
        <v>1.7510461414411034</v>
      </c>
      <c r="N65" s="3">
        <v>296</v>
      </c>
      <c r="O65">
        <v>15</v>
      </c>
      <c r="P65" s="3">
        <v>0</v>
      </c>
      <c r="Q65" s="3">
        <v>0</v>
      </c>
      <c r="R65" s="3">
        <v>0</v>
      </c>
      <c r="S65" s="3">
        <v>0</v>
      </c>
      <c r="T65" s="3">
        <v>65166.000000000058</v>
      </c>
      <c r="U65" s="3">
        <v>1797832.5</v>
      </c>
      <c r="V65" s="3">
        <v>4527252</v>
      </c>
      <c r="W65" s="3">
        <v>7898327</v>
      </c>
      <c r="X65" s="3">
        <v>11145449.199999999</v>
      </c>
      <c r="Y65" s="3">
        <v>12789291.699999997</v>
      </c>
      <c r="Z65" s="3">
        <v>13536051.279999997</v>
      </c>
      <c r="AA65" s="3">
        <v>13784971.139999999</v>
      </c>
      <c r="AB65" s="3">
        <v>14033891</v>
      </c>
    </row>
    <row r="66" spans="1:28" x14ac:dyDescent="0.25">
      <c r="A66">
        <v>469</v>
      </c>
      <c r="B66" t="s">
        <v>4</v>
      </c>
      <c r="C66">
        <v>291</v>
      </c>
      <c r="D66">
        <v>-1</v>
      </c>
      <c r="E66" s="3">
        <v>366494</v>
      </c>
      <c r="F66" s="3">
        <v>257087</v>
      </c>
      <c r="G66" s="3">
        <v>-20547</v>
      </c>
      <c r="H66" s="3">
        <v>256423</v>
      </c>
      <c r="I66" s="3">
        <v>19452</v>
      </c>
      <c r="J66" s="3">
        <v>275875</v>
      </c>
      <c r="K66" s="11">
        <v>1.3284784775713638</v>
      </c>
      <c r="N66">
        <v>297</v>
      </c>
      <c r="O66">
        <v>21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5643</v>
      </c>
      <c r="V66" s="3">
        <v>765153</v>
      </c>
      <c r="W66" s="3">
        <v>4244573</v>
      </c>
      <c r="X66" s="3">
        <v>23450906</v>
      </c>
      <c r="Y66" s="3">
        <v>23750813</v>
      </c>
      <c r="Z66" s="3">
        <v>24438246.200000003</v>
      </c>
      <c r="AA66" s="3">
        <v>24667390.600000001</v>
      </c>
      <c r="AB66" s="3">
        <v>24896535</v>
      </c>
    </row>
    <row r="67" spans="1:28" x14ac:dyDescent="0.25">
      <c r="A67">
        <v>470</v>
      </c>
      <c r="B67" t="s">
        <v>4</v>
      </c>
      <c r="C67">
        <v>291</v>
      </c>
      <c r="D67">
        <v>-1</v>
      </c>
      <c r="E67" s="3">
        <v>15900</v>
      </c>
      <c r="F67" s="3">
        <v>9128</v>
      </c>
      <c r="G67" s="3">
        <v>-19252</v>
      </c>
      <c r="H67" s="3">
        <v>5709</v>
      </c>
      <c r="I67" s="3">
        <v>21310</v>
      </c>
      <c r="J67" s="3">
        <v>27019</v>
      </c>
      <c r="K67" s="11">
        <v>0.5884747770087716</v>
      </c>
      <c r="N67" t="s">
        <v>165</v>
      </c>
      <c r="O67">
        <v>636</v>
      </c>
      <c r="P67" s="3">
        <v>0</v>
      </c>
      <c r="Q67" s="3">
        <v>0</v>
      </c>
      <c r="R67" s="3">
        <v>0</v>
      </c>
      <c r="S67" s="3">
        <v>0</v>
      </c>
      <c r="T67" s="3">
        <v>1095.5</v>
      </c>
      <c r="U67" s="3">
        <v>52803.25</v>
      </c>
      <c r="V67" s="3">
        <v>423902.5</v>
      </c>
      <c r="W67" s="3">
        <v>2165928.25</v>
      </c>
      <c r="X67" s="3">
        <v>8250498</v>
      </c>
      <c r="Y67" s="3">
        <v>13973146.25</v>
      </c>
      <c r="Z67" s="3">
        <v>28691824.499999896</v>
      </c>
      <c r="AA67" s="3">
        <v>39804453.099999875</v>
      </c>
      <c r="AB67" s="3">
        <v>144636460</v>
      </c>
    </row>
    <row r="68" spans="1:28" x14ac:dyDescent="0.25">
      <c r="A68">
        <v>471</v>
      </c>
      <c r="B68" t="s">
        <v>4</v>
      </c>
      <c r="C68">
        <v>291</v>
      </c>
      <c r="D68">
        <v>-1</v>
      </c>
      <c r="E68" s="3">
        <v>122950</v>
      </c>
      <c r="F68" s="3">
        <v>-1892</v>
      </c>
      <c r="G68" s="3">
        <v>-13178</v>
      </c>
      <c r="H68" s="3">
        <v>0</v>
      </c>
      <c r="I68" s="3">
        <v>18389</v>
      </c>
      <c r="J68" s="3">
        <v>18389</v>
      </c>
      <c r="K68" s="11">
        <v>6.6860623198651368</v>
      </c>
    </row>
    <row r="69" spans="1:28" x14ac:dyDescent="0.25">
      <c r="A69">
        <v>472</v>
      </c>
      <c r="B69" t="s">
        <v>4</v>
      </c>
      <c r="C69">
        <v>291</v>
      </c>
      <c r="D69">
        <v>-1</v>
      </c>
      <c r="E69" s="3">
        <v>14838</v>
      </c>
      <c r="F69" s="3">
        <v>-100</v>
      </c>
      <c r="G69" s="3">
        <v>-664</v>
      </c>
      <c r="H69" s="3">
        <v>0</v>
      </c>
      <c r="I69" s="3">
        <v>0</v>
      </c>
      <c r="J69" s="3">
        <v>0</v>
      </c>
      <c r="K69" s="11"/>
    </row>
    <row r="70" spans="1:28" x14ac:dyDescent="0.25">
      <c r="A70">
        <v>473</v>
      </c>
      <c r="B70" t="s">
        <v>4</v>
      </c>
      <c r="C70">
        <v>291</v>
      </c>
      <c r="D70">
        <v>-1</v>
      </c>
      <c r="E70" s="3">
        <v>0</v>
      </c>
      <c r="F70" s="3">
        <v>-232</v>
      </c>
      <c r="G70" s="3">
        <v>-332</v>
      </c>
      <c r="H70" s="3">
        <v>0</v>
      </c>
      <c r="I70" s="3">
        <v>0</v>
      </c>
      <c r="J70" s="3">
        <v>0</v>
      </c>
      <c r="K70" s="11"/>
    </row>
    <row r="71" spans="1:28" ht="15.75" thickBot="1" x14ac:dyDescent="0.3">
      <c r="A71">
        <v>474</v>
      </c>
      <c r="B71" t="s">
        <v>10</v>
      </c>
      <c r="C71">
        <v>291</v>
      </c>
      <c r="D71">
        <v>-1</v>
      </c>
      <c r="E71" s="3">
        <v>0</v>
      </c>
      <c r="F71" s="3">
        <v>0</v>
      </c>
      <c r="G71" s="3">
        <v>-332</v>
      </c>
      <c r="H71" s="3">
        <v>0</v>
      </c>
      <c r="I71" s="3">
        <v>0</v>
      </c>
      <c r="J71" s="3">
        <v>0</v>
      </c>
      <c r="K71" s="11"/>
    </row>
    <row r="72" spans="1:28" ht="15.75" thickBot="1" x14ac:dyDescent="0.3">
      <c r="A72">
        <v>475</v>
      </c>
      <c r="B72" t="s">
        <v>4</v>
      </c>
      <c r="C72">
        <v>291</v>
      </c>
      <c r="D72">
        <v>-1</v>
      </c>
      <c r="E72" s="3">
        <v>26787</v>
      </c>
      <c r="F72" s="3">
        <v>6904</v>
      </c>
      <c r="G72" s="3">
        <v>-100</v>
      </c>
      <c r="H72" s="3">
        <v>6274</v>
      </c>
      <c r="I72" s="3">
        <v>631</v>
      </c>
      <c r="J72" s="3">
        <v>6905</v>
      </c>
      <c r="K72" s="11">
        <v>3.8793627805937727</v>
      </c>
      <c r="N72" s="41" t="s">
        <v>164</v>
      </c>
      <c r="O72" s="42" t="s">
        <v>167</v>
      </c>
      <c r="P72" s="44" t="s">
        <v>174</v>
      </c>
      <c r="Q72" s="44" t="s">
        <v>175</v>
      </c>
      <c r="R72" s="44" t="s">
        <v>176</v>
      </c>
      <c r="S72" s="44" t="s">
        <v>177</v>
      </c>
      <c r="T72" s="45" t="s">
        <v>178</v>
      </c>
    </row>
    <row r="73" spans="1:28" x14ac:dyDescent="0.25">
      <c r="A73">
        <v>476</v>
      </c>
      <c r="B73" t="s">
        <v>4</v>
      </c>
      <c r="C73">
        <v>291</v>
      </c>
      <c r="D73">
        <v>-1</v>
      </c>
      <c r="E73" s="3">
        <v>0</v>
      </c>
      <c r="F73" s="3">
        <v>-33</v>
      </c>
      <c r="G73" s="3">
        <v>-33</v>
      </c>
      <c r="H73" s="3">
        <v>0</v>
      </c>
      <c r="I73" s="3">
        <v>0</v>
      </c>
      <c r="J73" s="3">
        <v>0</v>
      </c>
      <c r="K73" s="11"/>
      <c r="N73" s="36">
        <v>291</v>
      </c>
      <c r="O73" s="55">
        <v>73</v>
      </c>
      <c r="P73" s="53">
        <v>0.41446941646018992</v>
      </c>
      <c r="Q73" s="53">
        <v>80.335241575314654</v>
      </c>
      <c r="R73" s="53">
        <f>S73/T73</f>
        <v>4.0190572188567062</v>
      </c>
      <c r="S73" s="52">
        <v>913907130</v>
      </c>
      <c r="T73" s="54">
        <v>227393411</v>
      </c>
    </row>
    <row r="74" spans="1:28" x14ac:dyDescent="0.25">
      <c r="A74">
        <v>477</v>
      </c>
      <c r="B74" t="s">
        <v>4</v>
      </c>
      <c r="C74">
        <v>291</v>
      </c>
      <c r="D74">
        <v>-1</v>
      </c>
      <c r="E74" s="3">
        <v>56728</v>
      </c>
      <c r="F74" s="3">
        <v>8398</v>
      </c>
      <c r="G74" s="3">
        <v>-33</v>
      </c>
      <c r="H74" s="3">
        <v>10357</v>
      </c>
      <c r="I74" s="3">
        <v>0</v>
      </c>
      <c r="J74" s="3">
        <v>10357</v>
      </c>
      <c r="K74" s="11">
        <v>5.4772617553345562</v>
      </c>
      <c r="N74" s="34">
        <v>292</v>
      </c>
      <c r="O74" s="32">
        <v>283</v>
      </c>
      <c r="P74" s="47">
        <v>0</v>
      </c>
      <c r="Q74" s="47">
        <v>490.42105263157896</v>
      </c>
      <c r="R74" s="47">
        <f t="shared" ref="R74:R80" si="8">S74/T74</f>
        <v>4.654640234184737</v>
      </c>
      <c r="S74" s="20">
        <v>394065026</v>
      </c>
      <c r="T74" s="24">
        <v>84660684</v>
      </c>
    </row>
    <row r="75" spans="1:28" x14ac:dyDescent="0.25">
      <c r="A75">
        <v>56</v>
      </c>
      <c r="B75" t="s">
        <v>4</v>
      </c>
      <c r="C75">
        <v>292</v>
      </c>
      <c r="D75">
        <v>1</v>
      </c>
      <c r="E75" s="3">
        <v>5776</v>
      </c>
      <c r="F75" s="3">
        <v>465</v>
      </c>
      <c r="G75" s="3">
        <v>66</v>
      </c>
      <c r="H75" s="3">
        <v>0</v>
      </c>
      <c r="I75" s="3">
        <v>0</v>
      </c>
      <c r="J75" s="3">
        <v>0</v>
      </c>
      <c r="K75" s="11"/>
      <c r="N75" s="34">
        <v>293</v>
      </c>
      <c r="O75" s="32">
        <v>41</v>
      </c>
      <c r="P75" s="47">
        <v>0.32226762002042902</v>
      </c>
      <c r="Q75" s="47">
        <v>70.797530864197526</v>
      </c>
      <c r="R75" s="47">
        <f t="shared" si="8"/>
        <v>3.0434669561464118</v>
      </c>
      <c r="S75" s="20">
        <v>81913364</v>
      </c>
      <c r="T75" s="24">
        <v>26914491</v>
      </c>
    </row>
    <row r="76" spans="1:28" x14ac:dyDescent="0.25">
      <c r="A76">
        <v>57</v>
      </c>
      <c r="B76" t="s">
        <v>11</v>
      </c>
      <c r="C76">
        <v>292</v>
      </c>
      <c r="D76">
        <v>1</v>
      </c>
      <c r="E76" s="3">
        <v>13676</v>
      </c>
      <c r="F76" s="3">
        <v>66</v>
      </c>
      <c r="G76" s="3">
        <v>66</v>
      </c>
      <c r="H76" s="3">
        <v>0</v>
      </c>
      <c r="I76" s="3">
        <v>0</v>
      </c>
      <c r="J76" s="3">
        <v>0</v>
      </c>
      <c r="K76" s="11"/>
      <c r="N76" s="34">
        <v>294</v>
      </c>
      <c r="O76" s="32">
        <v>44</v>
      </c>
      <c r="P76" s="47">
        <v>0</v>
      </c>
      <c r="Q76" s="47">
        <v>297.07297551789077</v>
      </c>
      <c r="R76" s="47">
        <f t="shared" si="8"/>
        <v>4.6598271841189005</v>
      </c>
      <c r="S76" s="20">
        <v>210409613</v>
      </c>
      <c r="T76" s="24">
        <v>45153952</v>
      </c>
    </row>
    <row r="77" spans="1:28" x14ac:dyDescent="0.25">
      <c r="A77">
        <v>58</v>
      </c>
      <c r="B77" t="s">
        <v>4</v>
      </c>
      <c r="C77">
        <v>292</v>
      </c>
      <c r="D77">
        <v>1</v>
      </c>
      <c r="E77" s="3">
        <v>21476</v>
      </c>
      <c r="F77" s="3">
        <v>797</v>
      </c>
      <c r="G77" s="3">
        <v>100</v>
      </c>
      <c r="H77" s="3">
        <v>0</v>
      </c>
      <c r="I77" s="3">
        <v>5112</v>
      </c>
      <c r="J77" s="3">
        <v>5112</v>
      </c>
      <c r="K77" s="11">
        <v>4.2010954616588423</v>
      </c>
      <c r="N77" s="34">
        <v>295</v>
      </c>
      <c r="O77" s="32">
        <v>159</v>
      </c>
      <c r="P77" s="47">
        <v>0</v>
      </c>
      <c r="Q77" s="47">
        <v>482.82553528945283</v>
      </c>
      <c r="R77" s="47">
        <f t="shared" si="8"/>
        <v>3.6646489193698377</v>
      </c>
      <c r="S77" s="20">
        <v>356585211</v>
      </c>
      <c r="T77" s="24">
        <v>97304058</v>
      </c>
    </row>
    <row r="78" spans="1:28" x14ac:dyDescent="0.25">
      <c r="A78">
        <v>59</v>
      </c>
      <c r="B78" t="s">
        <v>4</v>
      </c>
      <c r="C78">
        <v>292</v>
      </c>
      <c r="D78">
        <v>1</v>
      </c>
      <c r="E78" s="3">
        <v>51251</v>
      </c>
      <c r="F78" s="3">
        <v>5809</v>
      </c>
      <c r="G78" s="3">
        <v>100</v>
      </c>
      <c r="H78" s="3">
        <v>0</v>
      </c>
      <c r="I78" s="3">
        <v>5245</v>
      </c>
      <c r="J78" s="3">
        <v>5245</v>
      </c>
      <c r="K78" s="11">
        <v>9.771401334604386</v>
      </c>
      <c r="N78" s="34">
        <v>296</v>
      </c>
      <c r="O78" s="32">
        <v>15</v>
      </c>
      <c r="P78" s="47">
        <v>1.847074648750999</v>
      </c>
      <c r="Q78" s="47">
        <v>7.0619613126780116</v>
      </c>
      <c r="R78" s="47">
        <f t="shared" si="8"/>
        <v>2.9627152751893324</v>
      </c>
      <c r="S78" s="20">
        <v>75980282</v>
      </c>
      <c r="T78" s="24">
        <v>25645489</v>
      </c>
    </row>
    <row r="79" spans="1:28" ht="15.75" thickBot="1" x14ac:dyDescent="0.3">
      <c r="A79">
        <v>60</v>
      </c>
      <c r="B79" t="s">
        <v>4</v>
      </c>
      <c r="C79">
        <v>292</v>
      </c>
      <c r="D79">
        <v>1</v>
      </c>
      <c r="E79" s="3">
        <v>702516</v>
      </c>
      <c r="F79" s="3">
        <v>9460</v>
      </c>
      <c r="G79" s="3">
        <v>133</v>
      </c>
      <c r="H79" s="3">
        <v>929</v>
      </c>
      <c r="I79" s="3">
        <v>4481</v>
      </c>
      <c r="J79" s="3">
        <v>5410</v>
      </c>
      <c r="K79" s="11">
        <v>129.85508317929759</v>
      </c>
      <c r="N79" s="35">
        <v>297</v>
      </c>
      <c r="O79" s="33">
        <v>21</v>
      </c>
      <c r="P79" s="48">
        <v>0.85963570110572474</v>
      </c>
      <c r="Q79" s="48">
        <v>23.520068594734891</v>
      </c>
      <c r="R79" s="48">
        <f t="shared" si="8"/>
        <v>3.5403243906231965</v>
      </c>
      <c r="S79" s="27">
        <v>104062571</v>
      </c>
      <c r="T79" s="28">
        <v>29393513</v>
      </c>
    </row>
    <row r="80" spans="1:28" ht="15.75" thickBot="1" x14ac:dyDescent="0.3">
      <c r="A80">
        <v>61</v>
      </c>
      <c r="B80" t="s">
        <v>4</v>
      </c>
      <c r="C80">
        <v>292</v>
      </c>
      <c r="D80">
        <v>1</v>
      </c>
      <c r="E80" s="3">
        <v>564</v>
      </c>
      <c r="F80" s="3">
        <v>365</v>
      </c>
      <c r="G80" s="3">
        <v>133</v>
      </c>
      <c r="H80" s="3">
        <v>0</v>
      </c>
      <c r="I80" s="3">
        <v>0</v>
      </c>
      <c r="J80" s="3">
        <v>0</v>
      </c>
      <c r="K80" s="11"/>
      <c r="N80" s="57" t="s">
        <v>165</v>
      </c>
      <c r="O80" s="56">
        <v>636</v>
      </c>
      <c r="P80" s="50">
        <v>0</v>
      </c>
      <c r="Q80" s="50">
        <v>490.42105263157896</v>
      </c>
      <c r="R80" s="50">
        <f t="shared" si="8"/>
        <v>3.9833368718640556</v>
      </c>
      <c r="S80" s="49">
        <v>2136923197</v>
      </c>
      <c r="T80" s="51">
        <v>536465598</v>
      </c>
    </row>
    <row r="81" spans="1:11" x14ac:dyDescent="0.25">
      <c r="A81">
        <v>62</v>
      </c>
      <c r="B81" t="s">
        <v>4</v>
      </c>
      <c r="C81">
        <v>292</v>
      </c>
      <c r="D81">
        <v>1</v>
      </c>
      <c r="E81" s="3">
        <v>37011</v>
      </c>
      <c r="F81" s="3">
        <v>31667</v>
      </c>
      <c r="G81" s="3">
        <v>232</v>
      </c>
      <c r="H81" s="3">
        <v>29509</v>
      </c>
      <c r="I81" s="3">
        <v>266</v>
      </c>
      <c r="J81" s="3">
        <v>29775</v>
      </c>
      <c r="K81" s="11">
        <v>1.243022670025189</v>
      </c>
    </row>
    <row r="82" spans="1:11" x14ac:dyDescent="0.25">
      <c r="A82">
        <v>63</v>
      </c>
      <c r="B82" t="s">
        <v>4</v>
      </c>
      <c r="C82">
        <v>292</v>
      </c>
      <c r="D82">
        <v>1</v>
      </c>
      <c r="E82" s="3">
        <v>31003</v>
      </c>
      <c r="F82" s="3">
        <v>2656</v>
      </c>
      <c r="G82" s="3">
        <v>232</v>
      </c>
      <c r="H82" s="3">
        <v>0</v>
      </c>
      <c r="I82" s="3">
        <v>1859</v>
      </c>
      <c r="J82" s="3">
        <v>1859</v>
      </c>
      <c r="K82" s="11">
        <v>16.677245831091984</v>
      </c>
    </row>
    <row r="83" spans="1:11" x14ac:dyDescent="0.25">
      <c r="A83">
        <v>64</v>
      </c>
      <c r="B83" t="s">
        <v>4</v>
      </c>
      <c r="C83">
        <v>292</v>
      </c>
      <c r="D83">
        <v>1</v>
      </c>
      <c r="E83" s="3">
        <v>3087</v>
      </c>
      <c r="F83" s="3">
        <v>-3751</v>
      </c>
      <c r="G83" s="3">
        <v>266</v>
      </c>
      <c r="H83" s="3">
        <v>0</v>
      </c>
      <c r="I83" s="3">
        <v>5577</v>
      </c>
      <c r="J83" s="3">
        <v>5577</v>
      </c>
      <c r="K83" s="11">
        <v>0.55352339967724584</v>
      </c>
    </row>
    <row r="84" spans="1:11" x14ac:dyDescent="0.25">
      <c r="A84">
        <v>65</v>
      </c>
      <c r="B84" t="s">
        <v>4</v>
      </c>
      <c r="C84">
        <v>292</v>
      </c>
      <c r="D84">
        <v>1</v>
      </c>
      <c r="E84" s="3">
        <v>371838</v>
      </c>
      <c r="F84" s="3">
        <v>50687</v>
      </c>
      <c r="G84" s="3">
        <v>266</v>
      </c>
      <c r="H84" s="3">
        <v>49525</v>
      </c>
      <c r="I84" s="3">
        <v>0</v>
      </c>
      <c r="J84" s="3">
        <v>49525</v>
      </c>
      <c r="K84" s="11">
        <v>7.5080868248359414</v>
      </c>
    </row>
    <row r="85" spans="1:11" x14ac:dyDescent="0.25">
      <c r="A85">
        <v>66</v>
      </c>
      <c r="B85" t="s">
        <v>4</v>
      </c>
      <c r="C85">
        <v>292</v>
      </c>
      <c r="D85">
        <v>1</v>
      </c>
      <c r="E85" s="3">
        <v>67218</v>
      </c>
      <c r="F85" s="3">
        <v>6938</v>
      </c>
      <c r="G85" s="3">
        <v>332</v>
      </c>
      <c r="H85" s="3">
        <v>6041</v>
      </c>
      <c r="I85" s="3">
        <v>266</v>
      </c>
      <c r="J85" s="3">
        <v>6307</v>
      </c>
      <c r="K85" s="11">
        <v>10.657681940700808</v>
      </c>
    </row>
    <row r="86" spans="1:11" x14ac:dyDescent="0.25">
      <c r="A86">
        <v>67</v>
      </c>
      <c r="B86" t="s">
        <v>4</v>
      </c>
      <c r="C86">
        <v>292</v>
      </c>
      <c r="D86">
        <v>1</v>
      </c>
      <c r="E86" s="3">
        <v>35650</v>
      </c>
      <c r="F86" s="3">
        <v>12580</v>
      </c>
      <c r="G86" s="3">
        <v>365</v>
      </c>
      <c r="H86" s="3">
        <v>8398</v>
      </c>
      <c r="I86" s="3">
        <v>7967</v>
      </c>
      <c r="J86" s="3">
        <v>16365</v>
      </c>
      <c r="K86" s="11">
        <v>2.1784295753131682</v>
      </c>
    </row>
    <row r="87" spans="1:11" x14ac:dyDescent="0.25">
      <c r="A87">
        <v>68</v>
      </c>
      <c r="B87" t="s">
        <v>4</v>
      </c>
      <c r="C87">
        <v>292</v>
      </c>
      <c r="D87">
        <v>1</v>
      </c>
      <c r="E87" s="3">
        <v>12813</v>
      </c>
      <c r="F87" s="3">
        <v>3187</v>
      </c>
      <c r="G87" s="3">
        <v>365</v>
      </c>
      <c r="H87" s="3">
        <v>1228</v>
      </c>
      <c r="I87" s="3">
        <v>929</v>
      </c>
      <c r="J87" s="3">
        <v>2157</v>
      </c>
      <c r="K87" s="11">
        <v>5.9401947148817804</v>
      </c>
    </row>
    <row r="88" spans="1:11" x14ac:dyDescent="0.25">
      <c r="A88">
        <v>69</v>
      </c>
      <c r="B88" t="s">
        <v>4</v>
      </c>
      <c r="C88">
        <v>292</v>
      </c>
      <c r="D88">
        <v>1</v>
      </c>
      <c r="E88" s="3">
        <v>1062</v>
      </c>
      <c r="F88" s="3">
        <v>498</v>
      </c>
      <c r="G88" s="3">
        <v>432</v>
      </c>
      <c r="H88" s="3">
        <v>0</v>
      </c>
      <c r="I88" s="3">
        <v>0</v>
      </c>
      <c r="J88" s="3">
        <v>0</v>
      </c>
      <c r="K88" s="11"/>
    </row>
    <row r="89" spans="1:11" x14ac:dyDescent="0.25">
      <c r="A89">
        <v>70</v>
      </c>
      <c r="B89" t="s">
        <v>4</v>
      </c>
      <c r="C89">
        <v>292</v>
      </c>
      <c r="D89">
        <v>1</v>
      </c>
      <c r="E89" s="3">
        <v>30605</v>
      </c>
      <c r="F89" s="3">
        <v>-2025</v>
      </c>
      <c r="G89" s="3">
        <v>432</v>
      </c>
      <c r="H89" s="3">
        <v>0</v>
      </c>
      <c r="I89" s="3">
        <v>0</v>
      </c>
      <c r="J89" s="3">
        <v>0</v>
      </c>
      <c r="K89" s="11"/>
    </row>
    <row r="90" spans="1:11" x14ac:dyDescent="0.25">
      <c r="A90">
        <v>71</v>
      </c>
      <c r="B90" t="s">
        <v>4</v>
      </c>
      <c r="C90">
        <v>292</v>
      </c>
      <c r="D90">
        <v>1</v>
      </c>
      <c r="E90" s="3">
        <v>53077</v>
      </c>
      <c r="F90" s="3">
        <v>-133</v>
      </c>
      <c r="G90" s="3">
        <v>465</v>
      </c>
      <c r="H90" s="3">
        <v>0</v>
      </c>
      <c r="I90" s="3">
        <v>332</v>
      </c>
      <c r="J90" s="3">
        <v>332</v>
      </c>
      <c r="K90" s="11">
        <v>159.87048192771084</v>
      </c>
    </row>
    <row r="91" spans="1:11" x14ac:dyDescent="0.25">
      <c r="A91">
        <v>72</v>
      </c>
      <c r="B91" t="s">
        <v>4</v>
      </c>
      <c r="C91">
        <v>292</v>
      </c>
      <c r="D91">
        <v>1</v>
      </c>
      <c r="E91" s="3">
        <v>1062</v>
      </c>
      <c r="F91" s="3">
        <v>631</v>
      </c>
      <c r="G91" s="3">
        <v>597</v>
      </c>
      <c r="H91" s="3">
        <v>0</v>
      </c>
      <c r="I91" s="3">
        <v>0</v>
      </c>
      <c r="J91" s="3">
        <v>0</v>
      </c>
      <c r="K91" s="11"/>
    </row>
    <row r="92" spans="1:11" x14ac:dyDescent="0.25">
      <c r="A92">
        <v>73</v>
      </c>
      <c r="B92" t="s">
        <v>4</v>
      </c>
      <c r="C92">
        <v>292</v>
      </c>
      <c r="D92">
        <v>1</v>
      </c>
      <c r="E92" s="3">
        <v>24099</v>
      </c>
      <c r="F92" s="3">
        <v>697</v>
      </c>
      <c r="G92" s="3">
        <v>664</v>
      </c>
      <c r="H92" s="3">
        <v>0</v>
      </c>
      <c r="I92" s="3">
        <v>0</v>
      </c>
      <c r="J92" s="3">
        <v>0</v>
      </c>
      <c r="K92" s="11"/>
    </row>
    <row r="93" spans="1:11" x14ac:dyDescent="0.25">
      <c r="A93">
        <v>74</v>
      </c>
      <c r="B93" t="s">
        <v>4</v>
      </c>
      <c r="C93">
        <v>292</v>
      </c>
      <c r="D93">
        <v>1</v>
      </c>
      <c r="E93" s="3">
        <v>51019</v>
      </c>
      <c r="F93" s="3">
        <v>2025</v>
      </c>
      <c r="G93" s="3">
        <v>697</v>
      </c>
      <c r="H93" s="3">
        <v>730</v>
      </c>
      <c r="I93" s="3">
        <v>0</v>
      </c>
      <c r="J93" s="3">
        <v>730</v>
      </c>
      <c r="K93" s="11">
        <v>69.889041095890406</v>
      </c>
    </row>
    <row r="94" spans="1:11" x14ac:dyDescent="0.25">
      <c r="A94">
        <v>75</v>
      </c>
      <c r="B94" t="s">
        <v>4</v>
      </c>
      <c r="C94">
        <v>292</v>
      </c>
      <c r="D94">
        <v>1</v>
      </c>
      <c r="E94" s="3">
        <v>24497</v>
      </c>
      <c r="F94" s="3">
        <v>9261</v>
      </c>
      <c r="G94" s="3">
        <v>730</v>
      </c>
      <c r="H94" s="3">
        <v>8630</v>
      </c>
      <c r="I94" s="3">
        <v>0</v>
      </c>
      <c r="J94" s="3">
        <v>8630</v>
      </c>
      <c r="K94" s="11">
        <v>2.8385863267670914</v>
      </c>
    </row>
    <row r="95" spans="1:11" x14ac:dyDescent="0.25">
      <c r="A95">
        <v>76</v>
      </c>
      <c r="B95" t="s">
        <v>4</v>
      </c>
      <c r="C95">
        <v>292</v>
      </c>
      <c r="D95">
        <v>1</v>
      </c>
      <c r="E95" s="3">
        <v>12846</v>
      </c>
      <c r="F95" s="3">
        <v>797</v>
      </c>
      <c r="G95" s="3">
        <v>730</v>
      </c>
      <c r="H95" s="3">
        <v>0</v>
      </c>
      <c r="I95" s="3">
        <v>0</v>
      </c>
      <c r="J95" s="3">
        <v>0</v>
      </c>
      <c r="K95" s="11"/>
    </row>
    <row r="96" spans="1:11" x14ac:dyDescent="0.25">
      <c r="A96">
        <v>77</v>
      </c>
      <c r="B96" t="s">
        <v>6</v>
      </c>
      <c r="C96">
        <v>292</v>
      </c>
      <c r="D96">
        <v>1</v>
      </c>
      <c r="E96" s="3">
        <v>23534</v>
      </c>
      <c r="F96" s="3">
        <v>7037</v>
      </c>
      <c r="G96" s="3">
        <v>830</v>
      </c>
      <c r="H96" s="3">
        <v>1726</v>
      </c>
      <c r="I96" s="3">
        <v>6473</v>
      </c>
      <c r="J96" s="3">
        <v>8199</v>
      </c>
      <c r="K96" s="11">
        <v>2.8703500426881328</v>
      </c>
    </row>
    <row r="97" spans="1:11" x14ac:dyDescent="0.25">
      <c r="A97">
        <v>78</v>
      </c>
      <c r="B97" t="s">
        <v>4</v>
      </c>
      <c r="C97">
        <v>292</v>
      </c>
      <c r="D97">
        <v>1</v>
      </c>
      <c r="E97" s="3">
        <v>24066</v>
      </c>
      <c r="F97" s="3">
        <v>66</v>
      </c>
      <c r="G97" s="3">
        <v>896</v>
      </c>
      <c r="H97" s="3">
        <v>0</v>
      </c>
      <c r="I97" s="3">
        <v>299</v>
      </c>
      <c r="J97" s="3">
        <v>299</v>
      </c>
      <c r="K97" s="11">
        <v>80.488294314381264</v>
      </c>
    </row>
    <row r="98" spans="1:11" x14ac:dyDescent="0.25">
      <c r="A98">
        <v>79</v>
      </c>
      <c r="B98" t="s">
        <v>4</v>
      </c>
      <c r="C98">
        <v>292</v>
      </c>
      <c r="D98">
        <v>1</v>
      </c>
      <c r="E98" s="3">
        <v>254531</v>
      </c>
      <c r="F98" s="3">
        <v>77176</v>
      </c>
      <c r="G98" s="3">
        <v>929</v>
      </c>
      <c r="H98" s="3">
        <v>71964</v>
      </c>
      <c r="I98" s="3">
        <v>133</v>
      </c>
      <c r="J98" s="3">
        <v>72097</v>
      </c>
      <c r="K98" s="11">
        <v>3.5303965490935822</v>
      </c>
    </row>
    <row r="99" spans="1:11" x14ac:dyDescent="0.25">
      <c r="A99">
        <v>80</v>
      </c>
      <c r="B99" t="s">
        <v>4</v>
      </c>
      <c r="C99">
        <v>292</v>
      </c>
      <c r="D99">
        <v>1</v>
      </c>
      <c r="E99" s="3">
        <v>0</v>
      </c>
      <c r="F99" s="3">
        <v>0</v>
      </c>
      <c r="G99" s="3">
        <v>996</v>
      </c>
      <c r="H99" s="3">
        <v>0</v>
      </c>
      <c r="I99" s="3">
        <v>0</v>
      </c>
      <c r="J99" s="3">
        <v>0</v>
      </c>
      <c r="K99" s="11"/>
    </row>
    <row r="100" spans="1:11" x14ac:dyDescent="0.25">
      <c r="A100">
        <v>81</v>
      </c>
      <c r="B100" t="s">
        <v>4</v>
      </c>
      <c r="C100">
        <v>292</v>
      </c>
      <c r="D100">
        <v>1</v>
      </c>
      <c r="E100" s="3">
        <v>409613</v>
      </c>
      <c r="F100" s="3">
        <v>199230</v>
      </c>
      <c r="G100" s="3">
        <v>1029</v>
      </c>
      <c r="H100" s="3">
        <v>192558</v>
      </c>
      <c r="I100" s="3">
        <v>4514</v>
      </c>
      <c r="J100" s="3">
        <v>197072</v>
      </c>
      <c r="K100" s="11">
        <v>2.0784941544207194</v>
      </c>
    </row>
    <row r="101" spans="1:11" x14ac:dyDescent="0.25">
      <c r="A101">
        <v>82</v>
      </c>
      <c r="B101" t="s">
        <v>4</v>
      </c>
      <c r="C101">
        <v>292</v>
      </c>
      <c r="D101">
        <v>1</v>
      </c>
      <c r="E101" s="3">
        <v>6606</v>
      </c>
      <c r="F101" s="3">
        <v>1726</v>
      </c>
      <c r="G101" s="3">
        <v>1162</v>
      </c>
      <c r="H101" s="3">
        <v>0</v>
      </c>
      <c r="I101" s="3">
        <v>0</v>
      </c>
      <c r="J101" s="3">
        <v>0</v>
      </c>
      <c r="K101" s="11"/>
    </row>
    <row r="102" spans="1:11" x14ac:dyDescent="0.25">
      <c r="A102">
        <v>83</v>
      </c>
      <c r="B102" t="s">
        <v>4</v>
      </c>
      <c r="C102">
        <v>292</v>
      </c>
      <c r="D102">
        <v>1</v>
      </c>
      <c r="E102" s="3">
        <v>79699</v>
      </c>
      <c r="F102" s="3">
        <v>21908</v>
      </c>
      <c r="G102" s="3">
        <v>1361</v>
      </c>
      <c r="H102" s="3">
        <v>16331</v>
      </c>
      <c r="I102" s="3">
        <v>0</v>
      </c>
      <c r="J102" s="3">
        <v>16331</v>
      </c>
      <c r="K102" s="11">
        <v>4.8802277876431326</v>
      </c>
    </row>
    <row r="103" spans="1:11" x14ac:dyDescent="0.25">
      <c r="A103">
        <v>84</v>
      </c>
      <c r="B103" t="s">
        <v>4</v>
      </c>
      <c r="C103">
        <v>292</v>
      </c>
      <c r="D103">
        <v>1</v>
      </c>
      <c r="E103" s="3">
        <v>7469</v>
      </c>
      <c r="F103" s="3">
        <v>1792</v>
      </c>
      <c r="G103" s="3">
        <v>1394</v>
      </c>
      <c r="H103" s="3">
        <v>100</v>
      </c>
      <c r="I103" s="3">
        <v>0</v>
      </c>
      <c r="J103" s="3">
        <v>100</v>
      </c>
      <c r="K103" s="11">
        <v>74.69</v>
      </c>
    </row>
    <row r="104" spans="1:11" x14ac:dyDescent="0.25">
      <c r="A104">
        <v>85</v>
      </c>
      <c r="B104" t="s">
        <v>4</v>
      </c>
      <c r="C104">
        <v>292</v>
      </c>
      <c r="D104">
        <v>1</v>
      </c>
      <c r="E104" s="3">
        <v>124576</v>
      </c>
      <c r="F104" s="3">
        <v>25460</v>
      </c>
      <c r="G104" s="3">
        <v>1461</v>
      </c>
      <c r="H104" s="3">
        <v>14240</v>
      </c>
      <c r="I104" s="3">
        <v>20514</v>
      </c>
      <c r="J104" s="3">
        <v>34754</v>
      </c>
      <c r="K104" s="11">
        <v>3.5845082580422396</v>
      </c>
    </row>
    <row r="105" spans="1:11" x14ac:dyDescent="0.25">
      <c r="A105">
        <v>86</v>
      </c>
      <c r="B105" t="s">
        <v>4</v>
      </c>
      <c r="C105">
        <v>292</v>
      </c>
      <c r="D105">
        <v>1</v>
      </c>
      <c r="E105" s="3">
        <v>40098</v>
      </c>
      <c r="F105" s="3">
        <v>1627</v>
      </c>
      <c r="G105" s="3">
        <v>1527</v>
      </c>
      <c r="H105" s="3">
        <v>0</v>
      </c>
      <c r="I105" s="3">
        <v>0</v>
      </c>
      <c r="J105" s="3">
        <v>0</v>
      </c>
      <c r="K105" s="11"/>
    </row>
    <row r="106" spans="1:11" x14ac:dyDescent="0.25">
      <c r="A106">
        <v>87</v>
      </c>
      <c r="B106" t="s">
        <v>4</v>
      </c>
      <c r="C106">
        <v>292</v>
      </c>
      <c r="D106">
        <v>1</v>
      </c>
      <c r="E106" s="3">
        <v>21344</v>
      </c>
      <c r="F106" s="3">
        <v>1992</v>
      </c>
      <c r="G106" s="3">
        <v>1527</v>
      </c>
      <c r="H106" s="3">
        <v>0</v>
      </c>
      <c r="I106" s="3">
        <v>365</v>
      </c>
      <c r="J106" s="3">
        <v>365</v>
      </c>
      <c r="K106" s="11">
        <v>58.476712328767121</v>
      </c>
    </row>
    <row r="107" spans="1:11" x14ac:dyDescent="0.25">
      <c r="A107">
        <v>88</v>
      </c>
      <c r="B107" t="s">
        <v>4</v>
      </c>
      <c r="C107">
        <v>292</v>
      </c>
      <c r="D107">
        <v>1</v>
      </c>
      <c r="E107" s="3">
        <v>604660</v>
      </c>
      <c r="F107" s="3">
        <v>102270</v>
      </c>
      <c r="G107" s="3">
        <v>1560</v>
      </c>
      <c r="H107" s="3">
        <v>66786</v>
      </c>
      <c r="I107" s="3">
        <v>37576</v>
      </c>
      <c r="J107" s="3">
        <v>104362</v>
      </c>
      <c r="K107" s="11">
        <v>5.7938713324773383</v>
      </c>
    </row>
    <row r="108" spans="1:11" x14ac:dyDescent="0.25">
      <c r="A108">
        <v>89</v>
      </c>
      <c r="B108" t="s">
        <v>4</v>
      </c>
      <c r="C108">
        <v>292</v>
      </c>
      <c r="D108">
        <v>1</v>
      </c>
      <c r="E108" s="3">
        <v>44978</v>
      </c>
      <c r="F108" s="3">
        <v>33227</v>
      </c>
      <c r="G108" s="3">
        <v>1693</v>
      </c>
      <c r="H108" s="3">
        <v>31634</v>
      </c>
      <c r="I108" s="3">
        <v>0</v>
      </c>
      <c r="J108" s="3">
        <v>31634</v>
      </c>
      <c r="K108" s="11">
        <v>1.421824619080736</v>
      </c>
    </row>
    <row r="109" spans="1:11" x14ac:dyDescent="0.25">
      <c r="A109">
        <v>90</v>
      </c>
      <c r="B109" t="s">
        <v>4</v>
      </c>
      <c r="C109">
        <v>292</v>
      </c>
      <c r="D109">
        <v>1</v>
      </c>
      <c r="E109" s="3">
        <v>25261</v>
      </c>
      <c r="F109" s="3">
        <v>896</v>
      </c>
      <c r="G109" s="3">
        <v>1792</v>
      </c>
      <c r="H109" s="3">
        <v>0</v>
      </c>
      <c r="I109" s="3">
        <v>0</v>
      </c>
      <c r="J109" s="3">
        <v>0</v>
      </c>
      <c r="K109" s="11"/>
    </row>
    <row r="110" spans="1:11" x14ac:dyDescent="0.25">
      <c r="A110">
        <v>91</v>
      </c>
      <c r="B110" t="s">
        <v>6</v>
      </c>
      <c r="C110">
        <v>292</v>
      </c>
      <c r="D110">
        <v>1</v>
      </c>
      <c r="E110" s="3">
        <v>20215</v>
      </c>
      <c r="F110" s="3">
        <v>7834</v>
      </c>
      <c r="G110" s="3">
        <v>1859</v>
      </c>
      <c r="H110" s="3">
        <v>1494</v>
      </c>
      <c r="I110" s="3">
        <v>3452</v>
      </c>
      <c r="J110" s="3">
        <v>4946</v>
      </c>
      <c r="K110" s="11">
        <v>4.0871411241407198</v>
      </c>
    </row>
    <row r="111" spans="1:11" x14ac:dyDescent="0.25">
      <c r="A111">
        <v>92</v>
      </c>
      <c r="B111" t="s">
        <v>4</v>
      </c>
      <c r="C111">
        <v>292</v>
      </c>
      <c r="D111">
        <v>1</v>
      </c>
      <c r="E111" s="3">
        <v>10157</v>
      </c>
      <c r="F111" s="3">
        <v>1859</v>
      </c>
      <c r="G111" s="3">
        <v>1859</v>
      </c>
      <c r="H111" s="3">
        <v>0</v>
      </c>
      <c r="I111" s="3">
        <v>0</v>
      </c>
      <c r="J111" s="3">
        <v>0</v>
      </c>
      <c r="K111" s="11"/>
    </row>
    <row r="112" spans="1:11" x14ac:dyDescent="0.25">
      <c r="A112">
        <v>93</v>
      </c>
      <c r="B112" t="s">
        <v>4</v>
      </c>
      <c r="C112">
        <v>292</v>
      </c>
      <c r="D112">
        <v>1</v>
      </c>
      <c r="E112" s="3">
        <v>8464</v>
      </c>
      <c r="F112" s="3">
        <v>2456</v>
      </c>
      <c r="G112" s="3">
        <v>2025</v>
      </c>
      <c r="H112" s="3">
        <v>0</v>
      </c>
      <c r="I112" s="3">
        <v>232</v>
      </c>
      <c r="J112" s="3">
        <v>232</v>
      </c>
      <c r="K112" s="11">
        <v>36.482758620689658</v>
      </c>
    </row>
    <row r="113" spans="1:11" x14ac:dyDescent="0.25">
      <c r="A113">
        <v>94</v>
      </c>
      <c r="B113" t="s">
        <v>4</v>
      </c>
      <c r="C113">
        <v>292</v>
      </c>
      <c r="D113">
        <v>1</v>
      </c>
      <c r="E113" s="3">
        <v>281584</v>
      </c>
      <c r="F113" s="3">
        <v>275609</v>
      </c>
      <c r="G113" s="3">
        <v>2124</v>
      </c>
      <c r="H113" s="3">
        <v>272190</v>
      </c>
      <c r="I113" s="3">
        <v>0</v>
      </c>
      <c r="J113" s="3">
        <v>272190</v>
      </c>
      <c r="K113" s="11">
        <v>1.034512656600169</v>
      </c>
    </row>
    <row r="114" spans="1:11" x14ac:dyDescent="0.25">
      <c r="A114">
        <v>95</v>
      </c>
      <c r="B114" t="s">
        <v>4</v>
      </c>
      <c r="C114">
        <v>292</v>
      </c>
      <c r="D114">
        <v>1</v>
      </c>
      <c r="E114" s="3">
        <v>391888</v>
      </c>
      <c r="F114" s="3">
        <v>87466</v>
      </c>
      <c r="G114" s="3">
        <v>2191</v>
      </c>
      <c r="H114" s="3">
        <v>50189</v>
      </c>
      <c r="I114" s="3">
        <v>22671</v>
      </c>
      <c r="J114" s="3">
        <v>72860</v>
      </c>
      <c r="K114" s="11">
        <v>5.3786439747460886</v>
      </c>
    </row>
    <row r="115" spans="1:11" x14ac:dyDescent="0.25">
      <c r="A115">
        <v>96</v>
      </c>
      <c r="B115" t="s">
        <v>4</v>
      </c>
      <c r="C115">
        <v>292</v>
      </c>
      <c r="D115">
        <v>1</v>
      </c>
      <c r="E115" s="3">
        <v>124909</v>
      </c>
      <c r="F115" s="3">
        <v>15004</v>
      </c>
      <c r="G115" s="3">
        <v>2224</v>
      </c>
      <c r="H115" s="3">
        <v>7435</v>
      </c>
      <c r="I115" s="3">
        <v>2589</v>
      </c>
      <c r="J115" s="3">
        <v>10024</v>
      </c>
      <c r="K115" s="11">
        <v>12.460993615323224</v>
      </c>
    </row>
    <row r="116" spans="1:11" x14ac:dyDescent="0.25">
      <c r="A116">
        <v>97</v>
      </c>
      <c r="B116" t="s">
        <v>4</v>
      </c>
      <c r="C116">
        <v>292</v>
      </c>
      <c r="D116">
        <v>1</v>
      </c>
      <c r="E116" s="3">
        <v>31734</v>
      </c>
      <c r="F116" s="3">
        <v>7004</v>
      </c>
      <c r="G116" s="3">
        <v>2324</v>
      </c>
      <c r="H116" s="3">
        <v>4182</v>
      </c>
      <c r="I116" s="3">
        <v>0</v>
      </c>
      <c r="J116" s="3">
        <v>4182</v>
      </c>
      <c r="K116" s="11">
        <v>7.5882352941176467</v>
      </c>
    </row>
    <row r="117" spans="1:11" x14ac:dyDescent="0.25">
      <c r="A117">
        <v>98</v>
      </c>
      <c r="B117" t="s">
        <v>4</v>
      </c>
      <c r="C117">
        <v>292</v>
      </c>
      <c r="D117">
        <v>1</v>
      </c>
      <c r="E117" s="3">
        <v>124444</v>
      </c>
      <c r="F117" s="3">
        <v>32497</v>
      </c>
      <c r="G117" s="3">
        <v>2456</v>
      </c>
      <c r="H117" s="3">
        <v>28348</v>
      </c>
      <c r="I117" s="3">
        <v>266</v>
      </c>
      <c r="J117" s="3">
        <v>28614</v>
      </c>
      <c r="K117" s="11">
        <v>4.3490599007478856</v>
      </c>
    </row>
    <row r="118" spans="1:11" x14ac:dyDescent="0.25">
      <c r="A118">
        <v>99</v>
      </c>
      <c r="B118" t="s">
        <v>4</v>
      </c>
      <c r="C118">
        <v>292</v>
      </c>
      <c r="D118">
        <v>1</v>
      </c>
      <c r="E118" s="3">
        <v>4149</v>
      </c>
      <c r="F118" s="3">
        <v>2589</v>
      </c>
      <c r="G118" s="3">
        <v>2490</v>
      </c>
      <c r="H118" s="3">
        <v>0</v>
      </c>
      <c r="I118" s="3">
        <v>0</v>
      </c>
      <c r="J118" s="3">
        <v>0</v>
      </c>
      <c r="K118" s="11"/>
    </row>
    <row r="119" spans="1:11" x14ac:dyDescent="0.25">
      <c r="A119">
        <v>100</v>
      </c>
      <c r="B119" t="s">
        <v>4</v>
      </c>
      <c r="C119">
        <v>292</v>
      </c>
      <c r="D119">
        <v>1</v>
      </c>
      <c r="E119" s="3">
        <v>656808</v>
      </c>
      <c r="F119" s="3">
        <v>189139</v>
      </c>
      <c r="G119" s="3">
        <v>2556</v>
      </c>
      <c r="H119" s="3">
        <v>169223</v>
      </c>
      <c r="I119" s="3">
        <v>9228</v>
      </c>
      <c r="J119" s="3">
        <v>178451</v>
      </c>
      <c r="K119" s="11">
        <v>3.6806070013617185</v>
      </c>
    </row>
    <row r="120" spans="1:11" x14ac:dyDescent="0.25">
      <c r="A120">
        <v>101</v>
      </c>
      <c r="B120" t="s">
        <v>4</v>
      </c>
      <c r="C120">
        <v>292</v>
      </c>
      <c r="D120">
        <v>1</v>
      </c>
      <c r="E120" s="3">
        <v>20846</v>
      </c>
      <c r="F120" s="3">
        <v>11153</v>
      </c>
      <c r="G120" s="3">
        <v>2788</v>
      </c>
      <c r="H120" s="3">
        <v>8099</v>
      </c>
      <c r="I120" s="3">
        <v>2224</v>
      </c>
      <c r="J120" s="3">
        <v>10323</v>
      </c>
      <c r="K120" s="11">
        <v>2.0193742129226</v>
      </c>
    </row>
    <row r="121" spans="1:11" x14ac:dyDescent="0.25">
      <c r="A121">
        <v>102</v>
      </c>
      <c r="B121" t="s">
        <v>4</v>
      </c>
      <c r="C121">
        <v>292</v>
      </c>
      <c r="D121">
        <v>1</v>
      </c>
      <c r="E121" s="3">
        <v>9261</v>
      </c>
      <c r="F121" s="3">
        <v>3153</v>
      </c>
      <c r="G121" s="3">
        <v>2788</v>
      </c>
      <c r="H121" s="3">
        <v>0</v>
      </c>
      <c r="I121" s="3">
        <v>0</v>
      </c>
      <c r="J121" s="3">
        <v>0</v>
      </c>
      <c r="K121" s="11"/>
    </row>
    <row r="122" spans="1:11" x14ac:dyDescent="0.25">
      <c r="A122">
        <v>103</v>
      </c>
      <c r="B122" t="s">
        <v>4</v>
      </c>
      <c r="C122">
        <v>292</v>
      </c>
      <c r="D122">
        <v>1</v>
      </c>
      <c r="E122" s="3">
        <v>1020315</v>
      </c>
      <c r="F122" s="3">
        <v>4382</v>
      </c>
      <c r="G122" s="3">
        <v>2821</v>
      </c>
      <c r="H122" s="3">
        <v>0</v>
      </c>
      <c r="I122" s="3">
        <v>0</v>
      </c>
      <c r="J122" s="3">
        <v>0</v>
      </c>
      <c r="K122" s="11"/>
    </row>
    <row r="123" spans="1:11" x14ac:dyDescent="0.25">
      <c r="A123">
        <v>104</v>
      </c>
      <c r="B123" t="s">
        <v>6</v>
      </c>
      <c r="C123">
        <v>292</v>
      </c>
      <c r="D123">
        <v>1</v>
      </c>
      <c r="E123" s="3">
        <v>41791</v>
      </c>
      <c r="F123" s="3">
        <v>1261</v>
      </c>
      <c r="G123" s="3">
        <v>3054</v>
      </c>
      <c r="H123" s="3">
        <v>1427</v>
      </c>
      <c r="I123" s="3">
        <v>199</v>
      </c>
      <c r="J123" s="3">
        <v>1626</v>
      </c>
      <c r="K123" s="11">
        <v>25.701722017220174</v>
      </c>
    </row>
    <row r="124" spans="1:11" x14ac:dyDescent="0.25">
      <c r="A124">
        <v>105</v>
      </c>
      <c r="B124" t="s">
        <v>4</v>
      </c>
      <c r="C124">
        <v>292</v>
      </c>
      <c r="D124">
        <v>1</v>
      </c>
      <c r="E124" s="3">
        <v>55069</v>
      </c>
      <c r="F124" s="3">
        <v>21310</v>
      </c>
      <c r="G124" s="3">
        <v>3253</v>
      </c>
      <c r="H124" s="3">
        <v>17261</v>
      </c>
      <c r="I124" s="3">
        <v>199</v>
      </c>
      <c r="J124" s="3">
        <v>17460</v>
      </c>
      <c r="K124" s="11">
        <v>3.1540091638029781</v>
      </c>
    </row>
    <row r="125" spans="1:11" x14ac:dyDescent="0.25">
      <c r="A125">
        <v>106</v>
      </c>
      <c r="B125" t="s">
        <v>4</v>
      </c>
      <c r="C125">
        <v>292</v>
      </c>
      <c r="D125">
        <v>1</v>
      </c>
      <c r="E125" s="3">
        <v>27451</v>
      </c>
      <c r="F125" s="3">
        <v>10390</v>
      </c>
      <c r="G125" s="3">
        <v>3319</v>
      </c>
      <c r="H125" s="3">
        <v>0</v>
      </c>
      <c r="I125" s="3">
        <v>4282</v>
      </c>
      <c r="J125" s="3">
        <v>4282</v>
      </c>
      <c r="K125" s="11">
        <v>6.4107893507706679</v>
      </c>
    </row>
    <row r="126" spans="1:11" x14ac:dyDescent="0.25">
      <c r="A126">
        <v>107</v>
      </c>
      <c r="B126" t="s">
        <v>4</v>
      </c>
      <c r="C126">
        <v>292</v>
      </c>
      <c r="D126">
        <v>1</v>
      </c>
      <c r="E126" s="3">
        <v>316371</v>
      </c>
      <c r="F126" s="3">
        <v>52114</v>
      </c>
      <c r="G126" s="3">
        <v>3353</v>
      </c>
      <c r="H126" s="3">
        <v>39268</v>
      </c>
      <c r="I126" s="3">
        <v>7336</v>
      </c>
      <c r="J126" s="3">
        <v>46604</v>
      </c>
      <c r="K126" s="11">
        <v>6.7884945498240494</v>
      </c>
    </row>
    <row r="127" spans="1:11" x14ac:dyDescent="0.25">
      <c r="A127">
        <v>108</v>
      </c>
      <c r="B127" t="s">
        <v>4</v>
      </c>
      <c r="C127">
        <v>292</v>
      </c>
      <c r="D127">
        <v>1</v>
      </c>
      <c r="E127" s="3">
        <v>65226</v>
      </c>
      <c r="F127" s="3">
        <v>3917</v>
      </c>
      <c r="G127" s="3">
        <v>3519</v>
      </c>
      <c r="H127" s="3">
        <v>0</v>
      </c>
      <c r="I127" s="3">
        <v>133</v>
      </c>
      <c r="J127" s="3">
        <v>133</v>
      </c>
      <c r="K127" s="11">
        <v>490.42105263157896</v>
      </c>
    </row>
    <row r="128" spans="1:11" x14ac:dyDescent="0.25">
      <c r="A128">
        <v>109</v>
      </c>
      <c r="B128" t="s">
        <v>4</v>
      </c>
      <c r="C128">
        <v>292</v>
      </c>
      <c r="D128">
        <v>1</v>
      </c>
      <c r="E128" s="3">
        <v>10157</v>
      </c>
      <c r="F128" s="3">
        <v>-1792</v>
      </c>
      <c r="G128" s="3">
        <v>3618</v>
      </c>
      <c r="H128" s="3">
        <v>4249</v>
      </c>
      <c r="I128" s="3">
        <v>1494</v>
      </c>
      <c r="J128" s="3">
        <v>5743</v>
      </c>
      <c r="K128" s="11">
        <v>1.7685878460734807</v>
      </c>
    </row>
    <row r="129" spans="1:11" x14ac:dyDescent="0.25">
      <c r="A129">
        <v>110</v>
      </c>
      <c r="B129" t="s">
        <v>4</v>
      </c>
      <c r="C129">
        <v>292</v>
      </c>
      <c r="D129">
        <v>1</v>
      </c>
      <c r="E129" s="3">
        <v>900551</v>
      </c>
      <c r="F129" s="3">
        <v>349233</v>
      </c>
      <c r="G129" s="3">
        <v>3685</v>
      </c>
      <c r="H129" s="3">
        <v>296554</v>
      </c>
      <c r="I129" s="3">
        <v>74686</v>
      </c>
      <c r="J129" s="3">
        <v>371240</v>
      </c>
      <c r="K129" s="11">
        <v>2.4257919405236503</v>
      </c>
    </row>
    <row r="130" spans="1:11" x14ac:dyDescent="0.25">
      <c r="A130">
        <v>111</v>
      </c>
      <c r="B130" t="s">
        <v>4</v>
      </c>
      <c r="C130">
        <v>292</v>
      </c>
      <c r="D130">
        <v>1</v>
      </c>
      <c r="E130" s="3">
        <v>474972</v>
      </c>
      <c r="F130" s="3">
        <v>154319</v>
      </c>
      <c r="G130" s="3">
        <v>3685</v>
      </c>
      <c r="H130" s="3">
        <v>131813</v>
      </c>
      <c r="I130" s="3">
        <v>14738</v>
      </c>
      <c r="J130" s="3">
        <v>146551</v>
      </c>
      <c r="K130" s="11">
        <v>3.241001426124694</v>
      </c>
    </row>
    <row r="131" spans="1:11" x14ac:dyDescent="0.25">
      <c r="A131">
        <v>112</v>
      </c>
      <c r="B131" t="s">
        <v>4</v>
      </c>
      <c r="C131">
        <v>292</v>
      </c>
      <c r="D131">
        <v>1</v>
      </c>
      <c r="E131" s="3">
        <v>160293</v>
      </c>
      <c r="F131" s="3">
        <v>8133</v>
      </c>
      <c r="G131" s="3">
        <v>3817</v>
      </c>
      <c r="H131" s="3">
        <v>4050</v>
      </c>
      <c r="I131" s="3">
        <v>0</v>
      </c>
      <c r="J131" s="3">
        <v>4050</v>
      </c>
      <c r="K131" s="11">
        <v>39.578518518518521</v>
      </c>
    </row>
    <row r="132" spans="1:11" x14ac:dyDescent="0.25">
      <c r="A132">
        <v>113</v>
      </c>
      <c r="B132" t="s">
        <v>4</v>
      </c>
      <c r="C132">
        <v>292</v>
      </c>
      <c r="D132">
        <v>1</v>
      </c>
      <c r="E132" s="3">
        <v>186549</v>
      </c>
      <c r="F132" s="3">
        <v>55699</v>
      </c>
      <c r="G132" s="3">
        <v>3917</v>
      </c>
      <c r="H132" s="3">
        <v>45277</v>
      </c>
      <c r="I132" s="3">
        <v>3784</v>
      </c>
      <c r="J132" s="3">
        <v>49061</v>
      </c>
      <c r="K132" s="11">
        <v>3.8023888628442144</v>
      </c>
    </row>
    <row r="133" spans="1:11" x14ac:dyDescent="0.25">
      <c r="A133">
        <v>114</v>
      </c>
      <c r="B133" t="s">
        <v>6</v>
      </c>
      <c r="C133">
        <v>292</v>
      </c>
      <c r="D133">
        <v>1</v>
      </c>
      <c r="E133" s="3">
        <v>67284</v>
      </c>
      <c r="F133" s="3">
        <v>10456</v>
      </c>
      <c r="G133" s="3">
        <v>4182</v>
      </c>
      <c r="H133" s="3">
        <v>5909</v>
      </c>
      <c r="I133" s="3">
        <v>332</v>
      </c>
      <c r="J133" s="3">
        <v>6241</v>
      </c>
      <c r="K133" s="11">
        <v>10.780964589008171</v>
      </c>
    </row>
    <row r="134" spans="1:11" x14ac:dyDescent="0.25">
      <c r="A134">
        <v>115</v>
      </c>
      <c r="B134" t="s">
        <v>4</v>
      </c>
      <c r="C134">
        <v>292</v>
      </c>
      <c r="D134">
        <v>1</v>
      </c>
      <c r="E134" s="3">
        <v>94238</v>
      </c>
      <c r="F134" s="3">
        <v>60015</v>
      </c>
      <c r="G134" s="3">
        <v>4216</v>
      </c>
      <c r="H134" s="3">
        <v>51384</v>
      </c>
      <c r="I134" s="3">
        <v>4016</v>
      </c>
      <c r="J134" s="3">
        <v>55400</v>
      </c>
      <c r="K134" s="11">
        <v>1.7010469314079422</v>
      </c>
    </row>
    <row r="135" spans="1:11" x14ac:dyDescent="0.25">
      <c r="A135">
        <v>116</v>
      </c>
      <c r="B135" t="s">
        <v>4</v>
      </c>
      <c r="C135">
        <v>292</v>
      </c>
      <c r="D135">
        <v>1</v>
      </c>
      <c r="E135" s="3">
        <v>49227</v>
      </c>
      <c r="F135" s="3">
        <v>34157</v>
      </c>
      <c r="G135" s="3">
        <v>4315</v>
      </c>
      <c r="H135" s="3">
        <v>29343</v>
      </c>
      <c r="I135" s="3">
        <v>0</v>
      </c>
      <c r="J135" s="3">
        <v>29343</v>
      </c>
      <c r="K135" s="11">
        <v>1.6776403230753503</v>
      </c>
    </row>
    <row r="136" spans="1:11" x14ac:dyDescent="0.25">
      <c r="A136">
        <v>117</v>
      </c>
      <c r="B136" t="s">
        <v>4</v>
      </c>
      <c r="C136">
        <v>292</v>
      </c>
      <c r="D136">
        <v>1</v>
      </c>
      <c r="E136" s="3">
        <v>26954</v>
      </c>
      <c r="F136" s="3">
        <v>4315</v>
      </c>
      <c r="G136" s="3">
        <v>4382</v>
      </c>
      <c r="H136" s="3">
        <v>0</v>
      </c>
      <c r="I136" s="3">
        <v>0</v>
      </c>
      <c r="J136" s="3">
        <v>0</v>
      </c>
      <c r="K136" s="11"/>
    </row>
    <row r="137" spans="1:11" x14ac:dyDescent="0.25">
      <c r="A137">
        <v>118</v>
      </c>
      <c r="B137" t="s">
        <v>4</v>
      </c>
      <c r="C137">
        <v>292</v>
      </c>
      <c r="D137">
        <v>1</v>
      </c>
      <c r="E137" s="3">
        <v>519750</v>
      </c>
      <c r="F137" s="3">
        <v>133074</v>
      </c>
      <c r="G137" s="3">
        <v>4415</v>
      </c>
      <c r="H137" s="3">
        <v>111034</v>
      </c>
      <c r="I137" s="3">
        <v>30671</v>
      </c>
      <c r="J137" s="3">
        <v>141705</v>
      </c>
      <c r="K137" s="11">
        <v>3.6678310574785646</v>
      </c>
    </row>
    <row r="138" spans="1:11" x14ac:dyDescent="0.25">
      <c r="A138">
        <v>119</v>
      </c>
      <c r="B138" t="s">
        <v>6</v>
      </c>
      <c r="C138">
        <v>292</v>
      </c>
      <c r="D138">
        <v>1</v>
      </c>
      <c r="E138" s="3">
        <v>62704</v>
      </c>
      <c r="F138" s="3">
        <v>1892</v>
      </c>
      <c r="G138" s="3">
        <v>4548</v>
      </c>
      <c r="H138" s="3">
        <v>2158</v>
      </c>
      <c r="I138" s="3">
        <v>0</v>
      </c>
      <c r="J138" s="3">
        <v>2158</v>
      </c>
      <c r="K138" s="11">
        <v>29.056533827618164</v>
      </c>
    </row>
    <row r="139" spans="1:11" x14ac:dyDescent="0.25">
      <c r="A139">
        <v>120</v>
      </c>
      <c r="B139" t="s">
        <v>4</v>
      </c>
      <c r="C139">
        <v>292</v>
      </c>
      <c r="D139">
        <v>1</v>
      </c>
      <c r="E139" s="3">
        <v>633074</v>
      </c>
      <c r="F139" s="3">
        <v>158368</v>
      </c>
      <c r="G139" s="3">
        <v>4846</v>
      </c>
      <c r="H139" s="3">
        <v>147945</v>
      </c>
      <c r="I139" s="3">
        <v>3784</v>
      </c>
      <c r="J139" s="3">
        <v>151729</v>
      </c>
      <c r="K139" s="11">
        <v>4.1723994753804483</v>
      </c>
    </row>
    <row r="140" spans="1:11" x14ac:dyDescent="0.25">
      <c r="A140">
        <v>121</v>
      </c>
      <c r="B140" t="s">
        <v>4</v>
      </c>
      <c r="C140">
        <v>292</v>
      </c>
      <c r="D140">
        <v>1</v>
      </c>
      <c r="E140" s="3">
        <v>179214</v>
      </c>
      <c r="F140" s="3">
        <v>9560</v>
      </c>
      <c r="G140" s="3">
        <v>4979</v>
      </c>
      <c r="H140" s="3">
        <v>0</v>
      </c>
      <c r="I140" s="3">
        <v>5709</v>
      </c>
      <c r="J140" s="3">
        <v>5709</v>
      </c>
      <c r="K140" s="11">
        <v>31.391487125591173</v>
      </c>
    </row>
    <row r="141" spans="1:11" x14ac:dyDescent="0.25">
      <c r="A141">
        <v>122</v>
      </c>
      <c r="B141" t="s">
        <v>16</v>
      </c>
      <c r="C141">
        <v>292</v>
      </c>
      <c r="D141">
        <v>1</v>
      </c>
      <c r="E141" s="3">
        <v>94636</v>
      </c>
      <c r="F141" s="3">
        <v>17759</v>
      </c>
      <c r="G141" s="3">
        <v>5278</v>
      </c>
      <c r="H141" s="3">
        <v>10456</v>
      </c>
      <c r="I141" s="3">
        <v>0</v>
      </c>
      <c r="J141" s="3">
        <v>10456</v>
      </c>
      <c r="K141" s="11">
        <v>9.0508798775822488</v>
      </c>
    </row>
    <row r="142" spans="1:11" x14ac:dyDescent="0.25">
      <c r="A142">
        <v>123</v>
      </c>
      <c r="B142" t="s">
        <v>4</v>
      </c>
      <c r="C142">
        <v>292</v>
      </c>
      <c r="D142">
        <v>1</v>
      </c>
      <c r="E142" s="3">
        <v>224258</v>
      </c>
      <c r="F142" s="3">
        <v>45177</v>
      </c>
      <c r="G142" s="3">
        <v>5676</v>
      </c>
      <c r="H142" s="3">
        <v>40231</v>
      </c>
      <c r="I142" s="3">
        <v>2290</v>
      </c>
      <c r="J142" s="3">
        <v>42521</v>
      </c>
      <c r="K142" s="11">
        <v>5.2740528209590556</v>
      </c>
    </row>
    <row r="143" spans="1:11" x14ac:dyDescent="0.25">
      <c r="A143">
        <v>124</v>
      </c>
      <c r="B143" t="s">
        <v>4</v>
      </c>
      <c r="C143">
        <v>292</v>
      </c>
      <c r="D143">
        <v>1</v>
      </c>
      <c r="E143" s="3">
        <v>58454</v>
      </c>
      <c r="F143" s="3">
        <v>6473</v>
      </c>
      <c r="G143" s="3">
        <v>5809</v>
      </c>
      <c r="H143" s="3">
        <v>0</v>
      </c>
      <c r="I143" s="3">
        <v>0</v>
      </c>
      <c r="J143" s="3">
        <v>0</v>
      </c>
      <c r="K143" s="11"/>
    </row>
    <row r="144" spans="1:11" x14ac:dyDescent="0.25">
      <c r="A144">
        <v>125</v>
      </c>
      <c r="B144" t="s">
        <v>4</v>
      </c>
      <c r="C144">
        <v>292</v>
      </c>
      <c r="D144">
        <v>1</v>
      </c>
      <c r="E144" s="3">
        <v>107847</v>
      </c>
      <c r="F144" s="3">
        <v>19551</v>
      </c>
      <c r="G144" s="3">
        <v>5909</v>
      </c>
      <c r="H144" s="3">
        <v>5776</v>
      </c>
      <c r="I144" s="3">
        <v>6772</v>
      </c>
      <c r="J144" s="3">
        <v>12548</v>
      </c>
      <c r="K144" s="11">
        <v>8.5947561364360858</v>
      </c>
    </row>
    <row r="145" spans="1:11" x14ac:dyDescent="0.25">
      <c r="A145">
        <v>126</v>
      </c>
      <c r="B145" t="s">
        <v>4</v>
      </c>
      <c r="C145">
        <v>292</v>
      </c>
      <c r="D145">
        <v>1</v>
      </c>
      <c r="E145" s="3">
        <v>3321251</v>
      </c>
      <c r="F145" s="3">
        <v>829450</v>
      </c>
      <c r="G145" s="3">
        <v>5942</v>
      </c>
      <c r="H145" s="3">
        <v>748556</v>
      </c>
      <c r="I145" s="3">
        <v>79267</v>
      </c>
      <c r="J145" s="3">
        <v>827823</v>
      </c>
      <c r="K145" s="11">
        <v>4.012030349482921</v>
      </c>
    </row>
    <row r="146" spans="1:11" x14ac:dyDescent="0.25">
      <c r="A146">
        <v>127</v>
      </c>
      <c r="B146" t="s">
        <v>4</v>
      </c>
      <c r="C146">
        <v>292</v>
      </c>
      <c r="D146">
        <v>1</v>
      </c>
      <c r="E146" s="3">
        <v>104893</v>
      </c>
      <c r="F146" s="3">
        <v>18223</v>
      </c>
      <c r="G146" s="3">
        <v>6572</v>
      </c>
      <c r="H146" s="3">
        <v>5676</v>
      </c>
      <c r="I146" s="3">
        <v>1826</v>
      </c>
      <c r="J146" s="3">
        <v>7502</v>
      </c>
      <c r="K146" s="11">
        <v>13.982004798720341</v>
      </c>
    </row>
    <row r="147" spans="1:11" x14ac:dyDescent="0.25">
      <c r="A147">
        <v>128</v>
      </c>
      <c r="B147" t="s">
        <v>4</v>
      </c>
      <c r="C147">
        <v>292</v>
      </c>
      <c r="D147">
        <v>1</v>
      </c>
      <c r="E147" s="3">
        <v>93773</v>
      </c>
      <c r="F147" s="3">
        <v>52480</v>
      </c>
      <c r="G147" s="3">
        <v>7137</v>
      </c>
      <c r="H147" s="3">
        <v>32962</v>
      </c>
      <c r="I147" s="3">
        <v>11153</v>
      </c>
      <c r="J147" s="3">
        <v>44115</v>
      </c>
      <c r="K147" s="11">
        <v>2.1256488722656695</v>
      </c>
    </row>
    <row r="148" spans="1:11" x14ac:dyDescent="0.25">
      <c r="A148">
        <v>129</v>
      </c>
      <c r="B148" t="s">
        <v>4</v>
      </c>
      <c r="C148">
        <v>292</v>
      </c>
      <c r="D148">
        <v>1</v>
      </c>
      <c r="E148" s="3">
        <v>453562</v>
      </c>
      <c r="F148" s="3">
        <v>131913</v>
      </c>
      <c r="G148" s="3">
        <v>7170</v>
      </c>
      <c r="H148" s="3">
        <v>87234</v>
      </c>
      <c r="I148" s="3">
        <v>22472</v>
      </c>
      <c r="J148" s="3">
        <v>109706</v>
      </c>
      <c r="K148" s="11">
        <v>4.1343408747014747</v>
      </c>
    </row>
    <row r="149" spans="1:11" x14ac:dyDescent="0.25">
      <c r="A149">
        <v>130</v>
      </c>
      <c r="B149" t="s">
        <v>11</v>
      </c>
      <c r="C149">
        <v>292</v>
      </c>
      <c r="D149">
        <v>1</v>
      </c>
      <c r="E149" s="3">
        <v>552015</v>
      </c>
      <c r="F149" s="3">
        <v>141605</v>
      </c>
      <c r="G149" s="3">
        <v>7402</v>
      </c>
      <c r="H149" s="3">
        <v>107648</v>
      </c>
      <c r="I149" s="3">
        <v>22904</v>
      </c>
      <c r="J149" s="3">
        <v>130552</v>
      </c>
      <c r="K149" s="11">
        <v>4.2283151541148358</v>
      </c>
    </row>
    <row r="150" spans="1:11" x14ac:dyDescent="0.25">
      <c r="A150">
        <v>131</v>
      </c>
      <c r="B150" t="s">
        <v>4</v>
      </c>
      <c r="C150">
        <v>292</v>
      </c>
      <c r="D150">
        <v>1</v>
      </c>
      <c r="E150" s="3">
        <v>26556</v>
      </c>
      <c r="F150" s="3">
        <v>6141</v>
      </c>
      <c r="G150" s="3">
        <v>7734</v>
      </c>
      <c r="H150" s="3">
        <v>2888</v>
      </c>
      <c r="I150" s="3">
        <v>0</v>
      </c>
      <c r="J150" s="3">
        <v>2888</v>
      </c>
      <c r="K150" s="11">
        <v>9.1952908587257625</v>
      </c>
    </row>
    <row r="151" spans="1:11" x14ac:dyDescent="0.25">
      <c r="A151">
        <v>132</v>
      </c>
      <c r="B151" t="s">
        <v>4</v>
      </c>
      <c r="C151">
        <v>292</v>
      </c>
      <c r="D151">
        <v>1</v>
      </c>
      <c r="E151" s="3">
        <v>62239</v>
      </c>
      <c r="F151" s="3">
        <v>10456</v>
      </c>
      <c r="G151" s="3">
        <v>7801</v>
      </c>
      <c r="H151" s="3">
        <v>0</v>
      </c>
      <c r="I151" s="3">
        <v>2423</v>
      </c>
      <c r="J151" s="3">
        <v>2423</v>
      </c>
      <c r="K151" s="11">
        <v>25.686751960379695</v>
      </c>
    </row>
    <row r="152" spans="1:11" x14ac:dyDescent="0.25">
      <c r="A152">
        <v>133</v>
      </c>
      <c r="B152" t="s">
        <v>4</v>
      </c>
      <c r="C152">
        <v>292</v>
      </c>
      <c r="D152">
        <v>1</v>
      </c>
      <c r="E152" s="3">
        <v>694118</v>
      </c>
      <c r="F152" s="3">
        <v>29875</v>
      </c>
      <c r="G152" s="3">
        <v>7867</v>
      </c>
      <c r="H152" s="3">
        <v>10025</v>
      </c>
      <c r="I152" s="3">
        <v>10456</v>
      </c>
      <c r="J152" s="3">
        <v>20481</v>
      </c>
      <c r="K152" s="11">
        <v>33.890825643279136</v>
      </c>
    </row>
    <row r="153" spans="1:11" x14ac:dyDescent="0.25">
      <c r="A153">
        <v>134</v>
      </c>
      <c r="B153" t="s">
        <v>6</v>
      </c>
      <c r="C153">
        <v>292</v>
      </c>
      <c r="D153">
        <v>1</v>
      </c>
      <c r="E153" s="3">
        <v>71367</v>
      </c>
      <c r="F153" s="3">
        <v>12415</v>
      </c>
      <c r="G153" s="3">
        <v>7967</v>
      </c>
      <c r="H153" s="3">
        <v>2656</v>
      </c>
      <c r="I153" s="3">
        <v>6108</v>
      </c>
      <c r="J153" s="3">
        <v>8764</v>
      </c>
      <c r="K153" s="11">
        <v>8.1431994523048843</v>
      </c>
    </row>
    <row r="154" spans="1:11" x14ac:dyDescent="0.25">
      <c r="A154">
        <v>135</v>
      </c>
      <c r="B154" t="s">
        <v>4</v>
      </c>
      <c r="C154">
        <v>292</v>
      </c>
      <c r="D154">
        <v>1</v>
      </c>
      <c r="E154" s="3">
        <v>148144</v>
      </c>
      <c r="F154" s="3">
        <v>48928</v>
      </c>
      <c r="G154" s="3">
        <v>8431</v>
      </c>
      <c r="H154" s="3">
        <v>34256</v>
      </c>
      <c r="I154" s="3">
        <v>6108</v>
      </c>
      <c r="J154" s="3">
        <v>40364</v>
      </c>
      <c r="K154" s="11">
        <v>3.6702011693588346</v>
      </c>
    </row>
    <row r="155" spans="1:11" x14ac:dyDescent="0.25">
      <c r="A155">
        <v>136</v>
      </c>
      <c r="B155" t="s">
        <v>17</v>
      </c>
      <c r="C155">
        <v>292</v>
      </c>
      <c r="D155">
        <v>1</v>
      </c>
      <c r="E155" s="3">
        <v>44247</v>
      </c>
      <c r="F155" s="3">
        <v>12879</v>
      </c>
      <c r="G155" s="3">
        <v>8697</v>
      </c>
      <c r="H155" s="3">
        <v>4083</v>
      </c>
      <c r="I155" s="3">
        <v>2490</v>
      </c>
      <c r="J155" s="3">
        <v>6573</v>
      </c>
      <c r="K155" s="11">
        <v>6.7316293929712456</v>
      </c>
    </row>
    <row r="156" spans="1:11" x14ac:dyDescent="0.25">
      <c r="A156">
        <v>137</v>
      </c>
      <c r="B156" t="s">
        <v>4</v>
      </c>
      <c r="C156">
        <v>292</v>
      </c>
      <c r="D156">
        <v>1</v>
      </c>
      <c r="E156" s="3">
        <v>32762</v>
      </c>
      <c r="F156" s="3">
        <v>21676</v>
      </c>
      <c r="G156" s="3">
        <v>9162</v>
      </c>
      <c r="H156" s="3">
        <v>11518</v>
      </c>
      <c r="I156" s="3">
        <v>0</v>
      </c>
      <c r="J156" s="3">
        <v>11518</v>
      </c>
      <c r="K156" s="11">
        <v>2.844417433582219</v>
      </c>
    </row>
    <row r="157" spans="1:11" x14ac:dyDescent="0.25">
      <c r="A157">
        <v>138</v>
      </c>
      <c r="B157" t="s">
        <v>4</v>
      </c>
      <c r="C157">
        <v>292</v>
      </c>
      <c r="D157">
        <v>1</v>
      </c>
      <c r="E157" s="3">
        <v>10257</v>
      </c>
      <c r="F157" s="3">
        <v>9859</v>
      </c>
      <c r="G157" s="3">
        <v>9493</v>
      </c>
      <c r="H157" s="3">
        <v>0</v>
      </c>
      <c r="I157" s="3">
        <v>0</v>
      </c>
      <c r="J157" s="3">
        <v>0</v>
      </c>
      <c r="K157" s="11"/>
    </row>
    <row r="158" spans="1:11" x14ac:dyDescent="0.25">
      <c r="A158">
        <v>139</v>
      </c>
      <c r="B158" t="s">
        <v>4</v>
      </c>
      <c r="C158">
        <v>292</v>
      </c>
      <c r="D158">
        <v>1</v>
      </c>
      <c r="E158" s="3">
        <v>25957</v>
      </c>
      <c r="F158" s="3">
        <v>10058</v>
      </c>
      <c r="G158" s="3">
        <v>9958</v>
      </c>
      <c r="H158" s="3">
        <v>0</v>
      </c>
      <c r="I158" s="3">
        <v>0</v>
      </c>
      <c r="J158" s="3">
        <v>0</v>
      </c>
      <c r="K158" s="11"/>
    </row>
    <row r="159" spans="1:11" x14ac:dyDescent="0.25">
      <c r="A159">
        <v>140</v>
      </c>
      <c r="B159" t="s">
        <v>4</v>
      </c>
      <c r="C159">
        <v>292</v>
      </c>
      <c r="D159">
        <v>1</v>
      </c>
      <c r="E159" s="3">
        <v>10290</v>
      </c>
      <c r="F159" s="3">
        <v>10058</v>
      </c>
      <c r="G159" s="3">
        <v>10025</v>
      </c>
      <c r="H159" s="3">
        <v>0</v>
      </c>
      <c r="I159" s="3">
        <v>0</v>
      </c>
      <c r="J159" s="3">
        <v>0</v>
      </c>
      <c r="K159" s="11"/>
    </row>
    <row r="160" spans="1:11" x14ac:dyDescent="0.25">
      <c r="A160">
        <v>141</v>
      </c>
      <c r="B160" t="s">
        <v>4</v>
      </c>
      <c r="C160">
        <v>292</v>
      </c>
      <c r="D160">
        <v>1</v>
      </c>
      <c r="E160" s="3">
        <v>789086</v>
      </c>
      <c r="F160" s="3">
        <v>141074</v>
      </c>
      <c r="G160" s="3">
        <v>10423</v>
      </c>
      <c r="H160" s="3">
        <v>102005</v>
      </c>
      <c r="I160" s="3">
        <v>23169</v>
      </c>
      <c r="J160" s="3">
        <v>125174</v>
      </c>
      <c r="K160" s="11">
        <v>6.3039129531691884</v>
      </c>
    </row>
    <row r="161" spans="1:11" x14ac:dyDescent="0.25">
      <c r="A161">
        <v>142</v>
      </c>
      <c r="B161" t="s">
        <v>4</v>
      </c>
      <c r="C161">
        <v>292</v>
      </c>
      <c r="D161">
        <v>1</v>
      </c>
      <c r="E161" s="3">
        <v>436998</v>
      </c>
      <c r="F161" s="3">
        <v>115814</v>
      </c>
      <c r="G161" s="3">
        <v>10489</v>
      </c>
      <c r="H161" s="3">
        <v>71035</v>
      </c>
      <c r="I161" s="3">
        <v>23302</v>
      </c>
      <c r="J161" s="3">
        <v>94337</v>
      </c>
      <c r="K161" s="11">
        <v>4.6323075781506722</v>
      </c>
    </row>
    <row r="162" spans="1:11" x14ac:dyDescent="0.25">
      <c r="A162">
        <v>143</v>
      </c>
      <c r="B162" t="s">
        <v>4</v>
      </c>
      <c r="C162">
        <v>292</v>
      </c>
      <c r="D162">
        <v>1</v>
      </c>
      <c r="E162" s="3">
        <v>619996</v>
      </c>
      <c r="F162" s="3">
        <v>163214</v>
      </c>
      <c r="G162" s="3">
        <v>10556</v>
      </c>
      <c r="H162" s="3">
        <v>130552</v>
      </c>
      <c r="I162" s="3">
        <v>23136</v>
      </c>
      <c r="J162" s="3">
        <v>153688</v>
      </c>
      <c r="K162" s="11">
        <v>4.034121076466608</v>
      </c>
    </row>
    <row r="163" spans="1:11" x14ac:dyDescent="0.25">
      <c r="A163">
        <v>144</v>
      </c>
      <c r="B163" t="s">
        <v>4</v>
      </c>
      <c r="C163">
        <v>292</v>
      </c>
      <c r="D163">
        <v>1</v>
      </c>
      <c r="E163" s="3">
        <v>84445</v>
      </c>
      <c r="F163" s="3">
        <v>-10157</v>
      </c>
      <c r="G163" s="3">
        <v>12049</v>
      </c>
      <c r="H163" s="3">
        <v>0</v>
      </c>
      <c r="I163" s="3">
        <v>0</v>
      </c>
      <c r="J163" s="3">
        <v>0</v>
      </c>
      <c r="K163" s="11"/>
    </row>
    <row r="164" spans="1:11" x14ac:dyDescent="0.25">
      <c r="A164">
        <v>145</v>
      </c>
      <c r="B164" t="s">
        <v>4</v>
      </c>
      <c r="C164">
        <v>292</v>
      </c>
      <c r="D164">
        <v>1</v>
      </c>
      <c r="E164" s="3">
        <v>841632</v>
      </c>
      <c r="F164" s="3">
        <v>248158</v>
      </c>
      <c r="G164" s="3">
        <v>12614</v>
      </c>
      <c r="H164" s="3">
        <v>203379</v>
      </c>
      <c r="I164" s="3">
        <v>21510</v>
      </c>
      <c r="J164" s="3">
        <v>224889</v>
      </c>
      <c r="K164" s="11">
        <v>3.7424329335805666</v>
      </c>
    </row>
    <row r="165" spans="1:11" x14ac:dyDescent="0.25">
      <c r="A165">
        <v>146</v>
      </c>
      <c r="B165" t="s">
        <v>4</v>
      </c>
      <c r="C165">
        <v>292</v>
      </c>
      <c r="D165">
        <v>1</v>
      </c>
      <c r="E165" s="3">
        <v>775907</v>
      </c>
      <c r="F165" s="3">
        <v>59649</v>
      </c>
      <c r="G165" s="3">
        <v>12746</v>
      </c>
      <c r="H165" s="3">
        <v>28580</v>
      </c>
      <c r="I165" s="3">
        <v>10589</v>
      </c>
      <c r="J165" s="3">
        <v>39169</v>
      </c>
      <c r="K165" s="11">
        <v>19.809211366131379</v>
      </c>
    </row>
    <row r="166" spans="1:11" x14ac:dyDescent="0.25">
      <c r="A166">
        <v>147</v>
      </c>
      <c r="B166" t="s">
        <v>4</v>
      </c>
      <c r="C166">
        <v>292</v>
      </c>
      <c r="D166">
        <v>1</v>
      </c>
      <c r="E166" s="3">
        <v>299807</v>
      </c>
      <c r="F166" s="3">
        <v>29709</v>
      </c>
      <c r="G166" s="3">
        <v>13012</v>
      </c>
      <c r="H166" s="3">
        <v>16099</v>
      </c>
      <c r="I166" s="3">
        <v>166</v>
      </c>
      <c r="J166" s="3">
        <v>16265</v>
      </c>
      <c r="K166" s="11">
        <v>18.432646787580694</v>
      </c>
    </row>
    <row r="167" spans="1:11" x14ac:dyDescent="0.25">
      <c r="A167">
        <v>148</v>
      </c>
      <c r="B167" t="s">
        <v>4</v>
      </c>
      <c r="C167">
        <v>292</v>
      </c>
      <c r="D167">
        <v>1</v>
      </c>
      <c r="E167" s="3">
        <v>77840</v>
      </c>
      <c r="F167" s="3">
        <v>44247</v>
      </c>
      <c r="G167" s="3">
        <v>13211</v>
      </c>
      <c r="H167" s="3">
        <v>30339</v>
      </c>
      <c r="I167" s="3">
        <v>0</v>
      </c>
      <c r="J167" s="3">
        <v>30339</v>
      </c>
      <c r="K167" s="11">
        <v>2.5656745443158968</v>
      </c>
    </row>
    <row r="168" spans="1:11" x14ac:dyDescent="0.25">
      <c r="A168">
        <v>149</v>
      </c>
      <c r="B168" t="s">
        <v>4</v>
      </c>
      <c r="C168">
        <v>292</v>
      </c>
      <c r="D168">
        <v>1</v>
      </c>
      <c r="E168" s="3">
        <v>114619</v>
      </c>
      <c r="F168" s="3">
        <v>19684</v>
      </c>
      <c r="G168" s="3">
        <v>13311</v>
      </c>
      <c r="H168" s="3">
        <v>4747</v>
      </c>
      <c r="I168" s="3">
        <v>0</v>
      </c>
      <c r="J168" s="3">
        <v>4747</v>
      </c>
      <c r="K168" s="11">
        <v>24.145565620391828</v>
      </c>
    </row>
    <row r="169" spans="1:11" x14ac:dyDescent="0.25">
      <c r="A169">
        <v>150</v>
      </c>
      <c r="B169" t="s">
        <v>4</v>
      </c>
      <c r="C169">
        <v>292</v>
      </c>
      <c r="D169">
        <v>1</v>
      </c>
      <c r="E169" s="3">
        <v>331640</v>
      </c>
      <c r="F169" s="3">
        <v>90155</v>
      </c>
      <c r="G169" s="3">
        <v>13610</v>
      </c>
      <c r="H169" s="3">
        <v>72197</v>
      </c>
      <c r="I169" s="3">
        <v>2423</v>
      </c>
      <c r="J169" s="3">
        <v>74620</v>
      </c>
      <c r="K169" s="11">
        <v>4.4443848834092741</v>
      </c>
    </row>
    <row r="170" spans="1:11" x14ac:dyDescent="0.25">
      <c r="A170">
        <v>151</v>
      </c>
      <c r="B170" t="s">
        <v>4</v>
      </c>
      <c r="C170">
        <v>292</v>
      </c>
      <c r="D170">
        <v>1</v>
      </c>
      <c r="E170" s="3">
        <v>2225586</v>
      </c>
      <c r="F170" s="3">
        <v>670285</v>
      </c>
      <c r="G170" s="3">
        <v>13775</v>
      </c>
      <c r="H170" s="3">
        <v>620726</v>
      </c>
      <c r="I170" s="3">
        <v>48895</v>
      </c>
      <c r="J170" s="3">
        <v>669621</v>
      </c>
      <c r="K170" s="11">
        <v>3.3236502439439621</v>
      </c>
    </row>
    <row r="171" spans="1:11" x14ac:dyDescent="0.25">
      <c r="A171">
        <v>152</v>
      </c>
      <c r="B171" t="s">
        <v>4</v>
      </c>
      <c r="C171">
        <v>292</v>
      </c>
      <c r="D171">
        <v>1</v>
      </c>
      <c r="E171" s="3">
        <v>171944</v>
      </c>
      <c r="F171" s="3">
        <v>38903</v>
      </c>
      <c r="G171" s="3">
        <v>13975</v>
      </c>
      <c r="H171" s="3">
        <v>18290</v>
      </c>
      <c r="I171" s="3">
        <v>3651</v>
      </c>
      <c r="J171" s="3">
        <v>21941</v>
      </c>
      <c r="K171" s="11">
        <v>7.8366528417118637</v>
      </c>
    </row>
    <row r="172" spans="1:11" x14ac:dyDescent="0.25">
      <c r="A172">
        <v>153</v>
      </c>
      <c r="B172" t="s">
        <v>4</v>
      </c>
      <c r="C172">
        <v>292</v>
      </c>
      <c r="D172">
        <v>1</v>
      </c>
      <c r="E172" s="3">
        <v>691130</v>
      </c>
      <c r="F172" s="3">
        <v>109805</v>
      </c>
      <c r="G172" s="3">
        <v>14041</v>
      </c>
      <c r="H172" s="3">
        <v>96860</v>
      </c>
      <c r="I172" s="3">
        <v>12348</v>
      </c>
      <c r="J172" s="3">
        <v>109208</v>
      </c>
      <c r="K172" s="11">
        <v>6.3285656728444799</v>
      </c>
    </row>
    <row r="173" spans="1:11" x14ac:dyDescent="0.25">
      <c r="A173">
        <v>154</v>
      </c>
      <c r="B173" t="s">
        <v>4</v>
      </c>
      <c r="C173">
        <v>292</v>
      </c>
      <c r="D173">
        <v>1</v>
      </c>
      <c r="E173" s="3">
        <v>293003</v>
      </c>
      <c r="F173" s="3">
        <v>91482</v>
      </c>
      <c r="G173" s="3">
        <v>14771</v>
      </c>
      <c r="H173" s="3">
        <v>60811</v>
      </c>
      <c r="I173" s="3">
        <v>13643</v>
      </c>
      <c r="J173" s="3">
        <v>74454</v>
      </c>
      <c r="K173" s="11">
        <v>3.9353560587745453</v>
      </c>
    </row>
    <row r="174" spans="1:11" x14ac:dyDescent="0.25">
      <c r="A174">
        <v>155</v>
      </c>
      <c r="B174" t="s">
        <v>4</v>
      </c>
      <c r="C174">
        <v>292</v>
      </c>
      <c r="D174">
        <v>1</v>
      </c>
      <c r="E174" s="3">
        <v>791310</v>
      </c>
      <c r="F174" s="3">
        <v>220773</v>
      </c>
      <c r="G174" s="3">
        <v>14771</v>
      </c>
      <c r="H174" s="3">
        <v>173704</v>
      </c>
      <c r="I174" s="3">
        <v>4780</v>
      </c>
      <c r="J174" s="3">
        <v>178484</v>
      </c>
      <c r="K174" s="11">
        <v>4.4335066448533205</v>
      </c>
    </row>
    <row r="175" spans="1:11" x14ac:dyDescent="0.25">
      <c r="A175">
        <v>156</v>
      </c>
      <c r="B175" t="s">
        <v>4</v>
      </c>
      <c r="C175">
        <v>292</v>
      </c>
      <c r="D175">
        <v>1</v>
      </c>
      <c r="E175" s="3">
        <v>422525</v>
      </c>
      <c r="F175" s="3">
        <v>121656</v>
      </c>
      <c r="G175" s="3">
        <v>14904</v>
      </c>
      <c r="H175" s="3">
        <v>49061</v>
      </c>
      <c r="I175" s="3">
        <v>14207</v>
      </c>
      <c r="J175" s="3">
        <v>63268</v>
      </c>
      <c r="K175" s="11">
        <v>6.6783365998609092</v>
      </c>
    </row>
    <row r="176" spans="1:11" x14ac:dyDescent="0.25">
      <c r="A176">
        <v>157</v>
      </c>
      <c r="B176" t="s">
        <v>4</v>
      </c>
      <c r="C176">
        <v>292</v>
      </c>
      <c r="D176">
        <v>1</v>
      </c>
      <c r="E176" s="3">
        <v>108245</v>
      </c>
      <c r="F176" s="3">
        <v>70935</v>
      </c>
      <c r="G176" s="3">
        <v>16398</v>
      </c>
      <c r="H176" s="3">
        <v>48430</v>
      </c>
      <c r="I176" s="3">
        <v>3817</v>
      </c>
      <c r="J176" s="3">
        <v>52247</v>
      </c>
      <c r="K176" s="11">
        <v>2.0717935958045439</v>
      </c>
    </row>
    <row r="177" spans="1:11" x14ac:dyDescent="0.25">
      <c r="A177">
        <v>158</v>
      </c>
      <c r="B177" t="s">
        <v>4</v>
      </c>
      <c r="C177">
        <v>292</v>
      </c>
      <c r="D177">
        <v>1</v>
      </c>
      <c r="E177" s="3">
        <v>1220707</v>
      </c>
      <c r="F177" s="3">
        <v>318131</v>
      </c>
      <c r="G177" s="3">
        <v>16564</v>
      </c>
      <c r="H177" s="3">
        <v>248058</v>
      </c>
      <c r="I177" s="3">
        <v>46471</v>
      </c>
      <c r="J177" s="3">
        <v>294529</v>
      </c>
      <c r="K177" s="11">
        <v>4.1446071524366026</v>
      </c>
    </row>
    <row r="178" spans="1:11" x14ac:dyDescent="0.25">
      <c r="A178">
        <v>159</v>
      </c>
      <c r="B178" t="s">
        <v>4</v>
      </c>
      <c r="C178">
        <v>292</v>
      </c>
      <c r="D178">
        <v>1</v>
      </c>
      <c r="E178" s="3">
        <v>1893448</v>
      </c>
      <c r="F178" s="3">
        <v>693089</v>
      </c>
      <c r="G178" s="3">
        <v>16597</v>
      </c>
      <c r="H178" s="3">
        <v>618336</v>
      </c>
      <c r="I178" s="3">
        <v>73491</v>
      </c>
      <c r="J178" s="3">
        <v>691827</v>
      </c>
      <c r="K178" s="11">
        <v>2.7368807519799025</v>
      </c>
    </row>
    <row r="179" spans="1:11" x14ac:dyDescent="0.25">
      <c r="A179">
        <v>160</v>
      </c>
      <c r="B179" t="s">
        <v>4</v>
      </c>
      <c r="C179">
        <v>292</v>
      </c>
      <c r="D179">
        <v>1</v>
      </c>
      <c r="E179" s="3">
        <v>85342</v>
      </c>
      <c r="F179" s="3">
        <v>34721</v>
      </c>
      <c r="G179" s="3">
        <v>17228</v>
      </c>
      <c r="H179" s="3">
        <v>13012</v>
      </c>
      <c r="I179" s="3">
        <v>5079</v>
      </c>
      <c r="J179" s="3">
        <v>18091</v>
      </c>
      <c r="K179" s="11">
        <v>4.7173732795312588</v>
      </c>
    </row>
    <row r="180" spans="1:11" x14ac:dyDescent="0.25">
      <c r="A180">
        <v>161</v>
      </c>
      <c r="B180" t="s">
        <v>4</v>
      </c>
      <c r="C180">
        <v>292</v>
      </c>
      <c r="D180">
        <v>1</v>
      </c>
      <c r="E180" s="3">
        <v>122386</v>
      </c>
      <c r="F180" s="3">
        <v>40663</v>
      </c>
      <c r="G180" s="3">
        <v>17327</v>
      </c>
      <c r="H180" s="3">
        <v>16265</v>
      </c>
      <c r="I180" s="3">
        <v>5875</v>
      </c>
      <c r="J180" s="3">
        <v>22140</v>
      </c>
      <c r="K180" s="11">
        <v>5.5278229448961156</v>
      </c>
    </row>
    <row r="181" spans="1:11" x14ac:dyDescent="0.25">
      <c r="A181">
        <v>162</v>
      </c>
      <c r="B181" t="s">
        <v>4</v>
      </c>
      <c r="C181">
        <v>292</v>
      </c>
      <c r="D181">
        <v>1</v>
      </c>
      <c r="E181" s="3">
        <v>257618</v>
      </c>
      <c r="F181" s="3">
        <v>164177</v>
      </c>
      <c r="G181" s="3">
        <v>17759</v>
      </c>
      <c r="H181" s="3">
        <v>155679</v>
      </c>
      <c r="I181" s="3">
        <v>3286</v>
      </c>
      <c r="J181" s="3">
        <v>158965</v>
      </c>
      <c r="K181" s="11">
        <v>1.6205957286195074</v>
      </c>
    </row>
    <row r="182" spans="1:11" x14ac:dyDescent="0.25">
      <c r="A182">
        <v>163</v>
      </c>
      <c r="B182" t="s">
        <v>4</v>
      </c>
      <c r="C182">
        <v>292</v>
      </c>
      <c r="D182">
        <v>1</v>
      </c>
      <c r="E182" s="3">
        <v>3983934</v>
      </c>
      <c r="F182" s="3">
        <v>884452</v>
      </c>
      <c r="G182" s="3">
        <v>18987</v>
      </c>
      <c r="H182" s="3">
        <v>774912</v>
      </c>
      <c r="I182" s="3">
        <v>97192</v>
      </c>
      <c r="J182" s="3">
        <v>872104</v>
      </c>
      <c r="K182" s="11">
        <v>4.5681868217552033</v>
      </c>
    </row>
    <row r="183" spans="1:11" x14ac:dyDescent="0.25">
      <c r="A183">
        <v>164</v>
      </c>
      <c r="B183" t="s">
        <v>17</v>
      </c>
      <c r="C183">
        <v>292</v>
      </c>
      <c r="D183">
        <v>1</v>
      </c>
      <c r="E183" s="3">
        <v>2323840</v>
      </c>
      <c r="F183" s="3">
        <v>190666</v>
      </c>
      <c r="G183" s="3">
        <v>19153</v>
      </c>
      <c r="H183" s="3">
        <v>199993</v>
      </c>
      <c r="I183" s="3">
        <v>12547</v>
      </c>
      <c r="J183" s="3">
        <v>212540</v>
      </c>
      <c r="K183" s="11">
        <v>10.933659546438317</v>
      </c>
    </row>
    <row r="184" spans="1:11" x14ac:dyDescent="0.25">
      <c r="A184">
        <v>165</v>
      </c>
      <c r="B184" t="s">
        <v>4</v>
      </c>
      <c r="C184">
        <v>292</v>
      </c>
      <c r="D184">
        <v>1</v>
      </c>
      <c r="E184" s="3">
        <v>157572</v>
      </c>
      <c r="F184" s="3">
        <v>62471</v>
      </c>
      <c r="G184" s="3">
        <v>19983</v>
      </c>
      <c r="H184" s="3">
        <v>39667</v>
      </c>
      <c r="I184" s="3">
        <v>24331</v>
      </c>
      <c r="J184" s="3">
        <v>63998</v>
      </c>
      <c r="K184" s="11">
        <v>2.4621394418575582</v>
      </c>
    </row>
    <row r="185" spans="1:11" x14ac:dyDescent="0.25">
      <c r="A185">
        <v>166</v>
      </c>
      <c r="B185" t="s">
        <v>4</v>
      </c>
      <c r="C185">
        <v>292</v>
      </c>
      <c r="D185">
        <v>1</v>
      </c>
      <c r="E185" s="3">
        <v>1546571</v>
      </c>
      <c r="F185" s="3">
        <v>811425</v>
      </c>
      <c r="G185" s="3">
        <v>21377</v>
      </c>
      <c r="H185" s="3">
        <v>735378</v>
      </c>
      <c r="I185" s="3">
        <v>41990</v>
      </c>
      <c r="J185" s="3">
        <v>777368</v>
      </c>
      <c r="K185" s="11">
        <v>1.9894966090706074</v>
      </c>
    </row>
    <row r="186" spans="1:11" x14ac:dyDescent="0.25">
      <c r="A186">
        <v>167</v>
      </c>
      <c r="B186" t="s">
        <v>4</v>
      </c>
      <c r="C186">
        <v>292</v>
      </c>
      <c r="D186">
        <v>1</v>
      </c>
      <c r="E186" s="3">
        <v>1509129</v>
      </c>
      <c r="F186" s="3">
        <v>507402</v>
      </c>
      <c r="G186" s="3">
        <v>22074</v>
      </c>
      <c r="H186" s="3">
        <v>417812</v>
      </c>
      <c r="I186" s="3">
        <v>40928</v>
      </c>
      <c r="J186" s="3">
        <v>458740</v>
      </c>
      <c r="K186" s="11">
        <v>3.2897262065658106</v>
      </c>
    </row>
    <row r="187" spans="1:11" x14ac:dyDescent="0.25">
      <c r="A187">
        <v>168</v>
      </c>
      <c r="B187" t="s">
        <v>4</v>
      </c>
      <c r="C187">
        <v>292</v>
      </c>
      <c r="D187">
        <v>1</v>
      </c>
      <c r="E187" s="3">
        <v>1750846</v>
      </c>
      <c r="F187" s="3">
        <v>550953</v>
      </c>
      <c r="G187" s="3">
        <v>22107</v>
      </c>
      <c r="H187" s="3">
        <v>425911</v>
      </c>
      <c r="I187" s="3">
        <v>148277</v>
      </c>
      <c r="J187" s="3">
        <v>574188</v>
      </c>
      <c r="K187" s="11">
        <v>3.0492556444927446</v>
      </c>
    </row>
    <row r="188" spans="1:11" x14ac:dyDescent="0.25">
      <c r="A188">
        <v>169</v>
      </c>
      <c r="B188" t="s">
        <v>4</v>
      </c>
      <c r="C188">
        <v>292</v>
      </c>
      <c r="D188">
        <v>1</v>
      </c>
      <c r="E188" s="3">
        <v>28613</v>
      </c>
      <c r="F188" s="3">
        <v>15369</v>
      </c>
      <c r="G188" s="3">
        <v>22505</v>
      </c>
      <c r="H188" s="3">
        <v>10191</v>
      </c>
      <c r="I188" s="3">
        <v>0</v>
      </c>
      <c r="J188" s="3">
        <v>10191</v>
      </c>
      <c r="K188" s="11">
        <v>2.8076734373466783</v>
      </c>
    </row>
    <row r="189" spans="1:11" x14ac:dyDescent="0.25">
      <c r="A189">
        <v>170</v>
      </c>
      <c r="B189" t="s">
        <v>4</v>
      </c>
      <c r="C189">
        <v>292</v>
      </c>
      <c r="D189">
        <v>1</v>
      </c>
      <c r="E189" s="3">
        <v>326927</v>
      </c>
      <c r="F189" s="3">
        <v>80429</v>
      </c>
      <c r="G189" s="3">
        <v>22605</v>
      </c>
      <c r="H189" s="3">
        <v>41625</v>
      </c>
      <c r="I189" s="3">
        <v>10456</v>
      </c>
      <c r="J189" s="3">
        <v>52081</v>
      </c>
      <c r="K189" s="11">
        <v>6.2772796221270717</v>
      </c>
    </row>
    <row r="190" spans="1:11" x14ac:dyDescent="0.25">
      <c r="A190">
        <v>171</v>
      </c>
      <c r="B190" t="s">
        <v>4</v>
      </c>
      <c r="C190">
        <v>292</v>
      </c>
      <c r="D190">
        <v>1</v>
      </c>
      <c r="E190" s="3">
        <v>102768</v>
      </c>
      <c r="F190" s="3">
        <v>7900</v>
      </c>
      <c r="G190" s="3">
        <v>22638</v>
      </c>
      <c r="H190" s="3">
        <v>48364</v>
      </c>
      <c r="I190" s="3">
        <v>7037</v>
      </c>
      <c r="J190" s="3">
        <v>55401</v>
      </c>
      <c r="K190" s="11">
        <v>1.8549845670655765</v>
      </c>
    </row>
    <row r="191" spans="1:11" x14ac:dyDescent="0.25">
      <c r="A191">
        <v>172</v>
      </c>
      <c r="B191" t="s">
        <v>10</v>
      </c>
      <c r="C191">
        <v>292</v>
      </c>
      <c r="D191">
        <v>1</v>
      </c>
      <c r="E191" s="3">
        <v>1334462</v>
      </c>
      <c r="F191" s="3">
        <v>301268</v>
      </c>
      <c r="G191" s="3">
        <v>23534</v>
      </c>
      <c r="H191" s="3">
        <v>144991</v>
      </c>
      <c r="I191" s="3">
        <v>197736</v>
      </c>
      <c r="J191" s="3">
        <v>342727</v>
      </c>
      <c r="K191" s="11">
        <v>3.8936588013200009</v>
      </c>
    </row>
    <row r="192" spans="1:11" x14ac:dyDescent="0.25">
      <c r="A192">
        <v>173</v>
      </c>
      <c r="B192" t="s">
        <v>4</v>
      </c>
      <c r="C192">
        <v>292</v>
      </c>
      <c r="D192">
        <v>1</v>
      </c>
      <c r="E192" s="3">
        <v>4217321</v>
      </c>
      <c r="F192" s="3">
        <v>939620</v>
      </c>
      <c r="G192" s="3">
        <v>23933</v>
      </c>
      <c r="H192" s="3">
        <v>320919</v>
      </c>
      <c r="I192" s="3">
        <v>936898</v>
      </c>
      <c r="J192" s="3">
        <v>1257817</v>
      </c>
      <c r="K192" s="11">
        <v>3.352889172272278</v>
      </c>
    </row>
    <row r="193" spans="1:11" x14ac:dyDescent="0.25">
      <c r="A193">
        <v>174</v>
      </c>
      <c r="B193" t="s">
        <v>4</v>
      </c>
      <c r="C193">
        <v>292</v>
      </c>
      <c r="D193">
        <v>1</v>
      </c>
      <c r="E193" s="3">
        <v>3295957</v>
      </c>
      <c r="F193" s="3">
        <v>926343</v>
      </c>
      <c r="G193" s="3">
        <v>25891</v>
      </c>
      <c r="H193" s="3">
        <v>592744</v>
      </c>
      <c r="I193" s="3">
        <v>257518</v>
      </c>
      <c r="J193" s="3">
        <v>850262</v>
      </c>
      <c r="K193" s="11">
        <v>3.8764016267926826</v>
      </c>
    </row>
    <row r="194" spans="1:11" x14ac:dyDescent="0.25">
      <c r="A194">
        <v>175</v>
      </c>
      <c r="B194" t="s">
        <v>4</v>
      </c>
      <c r="C194">
        <v>292</v>
      </c>
      <c r="D194">
        <v>1</v>
      </c>
      <c r="E194" s="3">
        <v>2781318</v>
      </c>
      <c r="F194" s="3">
        <v>584877</v>
      </c>
      <c r="G194" s="3">
        <v>25924</v>
      </c>
      <c r="H194" s="3">
        <v>409347</v>
      </c>
      <c r="I194" s="3">
        <v>106187</v>
      </c>
      <c r="J194" s="3">
        <v>515534</v>
      </c>
      <c r="K194" s="11">
        <v>5.3950234126168208</v>
      </c>
    </row>
    <row r="195" spans="1:11" x14ac:dyDescent="0.25">
      <c r="A195">
        <v>176</v>
      </c>
      <c r="B195" t="s">
        <v>4</v>
      </c>
      <c r="C195">
        <v>292</v>
      </c>
      <c r="D195">
        <v>1</v>
      </c>
      <c r="E195" s="3">
        <v>176857</v>
      </c>
      <c r="F195" s="3">
        <v>52214</v>
      </c>
      <c r="G195" s="3">
        <v>26124</v>
      </c>
      <c r="H195" s="3">
        <v>22140</v>
      </c>
      <c r="I195" s="3">
        <v>2058</v>
      </c>
      <c r="J195" s="3">
        <v>24198</v>
      </c>
      <c r="K195" s="11">
        <v>7.3087445243408542</v>
      </c>
    </row>
    <row r="196" spans="1:11" x14ac:dyDescent="0.25">
      <c r="A196">
        <v>177</v>
      </c>
      <c r="B196" t="s">
        <v>4</v>
      </c>
      <c r="C196">
        <v>292</v>
      </c>
      <c r="D196">
        <v>1</v>
      </c>
      <c r="E196" s="3">
        <v>286629</v>
      </c>
      <c r="F196" s="3">
        <v>59417</v>
      </c>
      <c r="G196" s="3">
        <v>27451</v>
      </c>
      <c r="H196" s="3">
        <v>31335</v>
      </c>
      <c r="I196" s="3">
        <v>1759</v>
      </c>
      <c r="J196" s="3">
        <v>33094</v>
      </c>
      <c r="K196" s="11">
        <v>8.6610563848431745</v>
      </c>
    </row>
    <row r="197" spans="1:11" x14ac:dyDescent="0.25">
      <c r="A197">
        <v>178</v>
      </c>
      <c r="B197" t="s">
        <v>4</v>
      </c>
      <c r="C197">
        <v>292</v>
      </c>
      <c r="D197">
        <v>1</v>
      </c>
      <c r="E197" s="3">
        <v>516464</v>
      </c>
      <c r="F197" s="3">
        <v>67118</v>
      </c>
      <c r="G197" s="3">
        <v>31567</v>
      </c>
      <c r="H197" s="3">
        <v>25626</v>
      </c>
      <c r="I197" s="3">
        <v>5975</v>
      </c>
      <c r="J197" s="3">
        <v>31601</v>
      </c>
      <c r="K197" s="11">
        <v>16.343280275940636</v>
      </c>
    </row>
    <row r="198" spans="1:11" x14ac:dyDescent="0.25">
      <c r="A198">
        <v>179</v>
      </c>
      <c r="B198" t="s">
        <v>4</v>
      </c>
      <c r="C198">
        <v>292</v>
      </c>
      <c r="D198">
        <v>1</v>
      </c>
      <c r="E198" s="3">
        <v>282082</v>
      </c>
      <c r="F198" s="3">
        <v>128460</v>
      </c>
      <c r="G198" s="3">
        <v>32630</v>
      </c>
      <c r="H198" s="3">
        <v>81192</v>
      </c>
      <c r="I198" s="3">
        <v>0</v>
      </c>
      <c r="J198" s="3">
        <v>81192</v>
      </c>
      <c r="K198" s="11">
        <v>3.4742585476401615</v>
      </c>
    </row>
    <row r="199" spans="1:11" x14ac:dyDescent="0.25">
      <c r="A199">
        <v>180</v>
      </c>
      <c r="B199" t="s">
        <v>4</v>
      </c>
      <c r="C199">
        <v>292</v>
      </c>
      <c r="D199">
        <v>1</v>
      </c>
      <c r="E199" s="3">
        <v>2956782</v>
      </c>
      <c r="F199" s="3">
        <v>965180</v>
      </c>
      <c r="G199" s="3">
        <v>34057</v>
      </c>
      <c r="H199" s="3">
        <v>901846</v>
      </c>
      <c r="I199" s="3">
        <v>57392</v>
      </c>
      <c r="J199" s="3">
        <v>959238</v>
      </c>
      <c r="K199" s="11">
        <v>3.0824279271671888</v>
      </c>
    </row>
    <row r="200" spans="1:11" x14ac:dyDescent="0.25">
      <c r="A200">
        <v>181</v>
      </c>
      <c r="B200" t="s">
        <v>4</v>
      </c>
      <c r="C200">
        <v>292</v>
      </c>
      <c r="D200">
        <v>1</v>
      </c>
      <c r="E200" s="3">
        <v>250481</v>
      </c>
      <c r="F200" s="3">
        <v>109573</v>
      </c>
      <c r="G200" s="3">
        <v>34356</v>
      </c>
      <c r="H200" s="3">
        <v>62205</v>
      </c>
      <c r="I200" s="3">
        <v>24630</v>
      </c>
      <c r="J200" s="3">
        <v>86835</v>
      </c>
      <c r="K200" s="11">
        <v>2.8845626763401855</v>
      </c>
    </row>
    <row r="201" spans="1:11" x14ac:dyDescent="0.25">
      <c r="A201">
        <v>182</v>
      </c>
      <c r="B201" t="s">
        <v>4</v>
      </c>
      <c r="C201">
        <v>292</v>
      </c>
      <c r="D201">
        <v>1</v>
      </c>
      <c r="E201" s="3">
        <v>769236</v>
      </c>
      <c r="F201" s="3">
        <v>238498</v>
      </c>
      <c r="G201" s="3">
        <v>34389</v>
      </c>
      <c r="H201" s="3">
        <v>185255</v>
      </c>
      <c r="I201" s="3">
        <v>12713</v>
      </c>
      <c r="J201" s="3">
        <v>197968</v>
      </c>
      <c r="K201" s="11">
        <v>3.8856582882081954</v>
      </c>
    </row>
    <row r="202" spans="1:11" x14ac:dyDescent="0.25">
      <c r="A202">
        <v>183</v>
      </c>
      <c r="B202" t="s">
        <v>4</v>
      </c>
      <c r="C202">
        <v>292</v>
      </c>
      <c r="D202">
        <v>1</v>
      </c>
      <c r="E202" s="3">
        <v>269999</v>
      </c>
      <c r="F202" s="3">
        <v>50322</v>
      </c>
      <c r="G202" s="3">
        <v>34455</v>
      </c>
      <c r="H202" s="3">
        <v>597</v>
      </c>
      <c r="I202" s="3">
        <v>19385</v>
      </c>
      <c r="J202" s="3">
        <v>19982</v>
      </c>
      <c r="K202" s="11">
        <v>13.512110899809828</v>
      </c>
    </row>
    <row r="203" spans="1:11" x14ac:dyDescent="0.25">
      <c r="A203">
        <v>184</v>
      </c>
      <c r="B203" t="s">
        <v>4</v>
      </c>
      <c r="C203">
        <v>292</v>
      </c>
      <c r="D203">
        <v>1</v>
      </c>
      <c r="E203" s="3">
        <v>1723760</v>
      </c>
      <c r="F203" s="3">
        <v>168160</v>
      </c>
      <c r="G203" s="3">
        <v>36347</v>
      </c>
      <c r="H203" s="3">
        <v>64297</v>
      </c>
      <c r="I203" s="3">
        <v>63168</v>
      </c>
      <c r="J203" s="3">
        <v>127465</v>
      </c>
      <c r="K203" s="11">
        <v>13.523398580002354</v>
      </c>
    </row>
    <row r="204" spans="1:11" x14ac:dyDescent="0.25">
      <c r="A204">
        <v>185</v>
      </c>
      <c r="B204" t="s">
        <v>4</v>
      </c>
      <c r="C204">
        <v>292</v>
      </c>
      <c r="D204">
        <v>1</v>
      </c>
      <c r="E204" s="3">
        <v>177487</v>
      </c>
      <c r="F204" s="3">
        <v>41160</v>
      </c>
      <c r="G204" s="3">
        <v>39036</v>
      </c>
      <c r="H204" s="3">
        <v>0</v>
      </c>
      <c r="I204" s="3">
        <v>2124</v>
      </c>
      <c r="J204" s="3">
        <v>2124</v>
      </c>
      <c r="K204" s="11">
        <v>83.562617702448208</v>
      </c>
    </row>
    <row r="205" spans="1:11" x14ac:dyDescent="0.25">
      <c r="A205">
        <v>186</v>
      </c>
      <c r="B205" t="s">
        <v>4</v>
      </c>
      <c r="C205">
        <v>292</v>
      </c>
      <c r="D205">
        <v>1</v>
      </c>
      <c r="E205" s="3">
        <v>0</v>
      </c>
      <c r="F205" s="3">
        <v>-10157</v>
      </c>
      <c r="G205" s="3">
        <v>41858</v>
      </c>
      <c r="H205" s="3">
        <v>0</v>
      </c>
      <c r="I205" s="3">
        <v>50588</v>
      </c>
      <c r="J205" s="3">
        <v>50588</v>
      </c>
      <c r="K205" s="11">
        <v>0</v>
      </c>
    </row>
    <row r="206" spans="1:11" x14ac:dyDescent="0.25">
      <c r="A206">
        <v>187</v>
      </c>
      <c r="B206" t="s">
        <v>4</v>
      </c>
      <c r="C206">
        <v>292</v>
      </c>
      <c r="D206">
        <v>1</v>
      </c>
      <c r="E206" s="3">
        <v>2575417</v>
      </c>
      <c r="F206" s="3">
        <v>175065</v>
      </c>
      <c r="G206" s="3">
        <v>42787</v>
      </c>
      <c r="H206" s="3">
        <v>89059</v>
      </c>
      <c r="I206" s="3">
        <v>28148</v>
      </c>
      <c r="J206" s="3">
        <v>117207</v>
      </c>
      <c r="K206" s="11">
        <v>21.973235386964941</v>
      </c>
    </row>
    <row r="207" spans="1:11" x14ac:dyDescent="0.25">
      <c r="A207">
        <v>188</v>
      </c>
      <c r="B207" t="s">
        <v>4</v>
      </c>
      <c r="C207">
        <v>292</v>
      </c>
      <c r="D207">
        <v>1</v>
      </c>
      <c r="E207" s="3">
        <v>246564</v>
      </c>
      <c r="F207" s="3">
        <v>76944</v>
      </c>
      <c r="G207" s="3">
        <v>43750</v>
      </c>
      <c r="H207" s="3">
        <v>31700</v>
      </c>
      <c r="I207" s="3">
        <v>664</v>
      </c>
      <c r="J207" s="3">
        <v>32364</v>
      </c>
      <c r="K207" s="11">
        <v>7.6184649610678532</v>
      </c>
    </row>
    <row r="208" spans="1:11" x14ac:dyDescent="0.25">
      <c r="A208">
        <v>189</v>
      </c>
      <c r="B208" t="s">
        <v>4</v>
      </c>
      <c r="C208">
        <v>292</v>
      </c>
      <c r="D208">
        <v>1</v>
      </c>
      <c r="E208" s="3">
        <v>2590055</v>
      </c>
      <c r="F208" s="3">
        <v>970623</v>
      </c>
      <c r="G208" s="3">
        <v>44015</v>
      </c>
      <c r="H208" s="3">
        <v>822014</v>
      </c>
      <c r="I208" s="3">
        <v>88993</v>
      </c>
      <c r="J208" s="3">
        <v>911007</v>
      </c>
      <c r="K208" s="11">
        <v>2.8430681652281486</v>
      </c>
    </row>
    <row r="209" spans="1:11" x14ac:dyDescent="0.25">
      <c r="A209">
        <v>190</v>
      </c>
      <c r="B209" t="s">
        <v>17</v>
      </c>
      <c r="C209">
        <v>292</v>
      </c>
      <c r="D209">
        <v>1</v>
      </c>
      <c r="E209" s="3">
        <v>142966</v>
      </c>
      <c r="F209" s="3">
        <v>77176</v>
      </c>
      <c r="G209" s="3">
        <v>45774</v>
      </c>
      <c r="H209" s="3">
        <v>25626</v>
      </c>
      <c r="I209" s="3">
        <v>133</v>
      </c>
      <c r="J209" s="3">
        <v>25759</v>
      </c>
      <c r="K209" s="11">
        <v>5.5501378159090029</v>
      </c>
    </row>
    <row r="210" spans="1:11" x14ac:dyDescent="0.25">
      <c r="A210">
        <v>191</v>
      </c>
      <c r="B210" t="s">
        <v>4</v>
      </c>
      <c r="C210">
        <v>292</v>
      </c>
      <c r="D210">
        <v>1</v>
      </c>
      <c r="E210" s="3">
        <v>1175530</v>
      </c>
      <c r="F210" s="3">
        <v>105490</v>
      </c>
      <c r="G210" s="3">
        <v>46073</v>
      </c>
      <c r="H210" s="3">
        <v>44082</v>
      </c>
      <c r="I210" s="3">
        <v>15070</v>
      </c>
      <c r="J210" s="3">
        <v>59152</v>
      </c>
      <c r="K210" s="11">
        <v>19.873038950500405</v>
      </c>
    </row>
    <row r="211" spans="1:11" x14ac:dyDescent="0.25">
      <c r="A211">
        <v>192</v>
      </c>
      <c r="B211" t="s">
        <v>4</v>
      </c>
      <c r="C211">
        <v>292</v>
      </c>
      <c r="D211">
        <v>1</v>
      </c>
      <c r="E211" s="3">
        <v>1023136</v>
      </c>
      <c r="F211" s="3">
        <v>67118</v>
      </c>
      <c r="G211" s="3">
        <v>47434</v>
      </c>
      <c r="H211" s="3">
        <v>30074</v>
      </c>
      <c r="I211" s="3">
        <v>19252</v>
      </c>
      <c r="J211" s="3">
        <v>49326</v>
      </c>
      <c r="K211" s="11">
        <v>20.742326562056522</v>
      </c>
    </row>
    <row r="212" spans="1:11" x14ac:dyDescent="0.25">
      <c r="A212">
        <v>193</v>
      </c>
      <c r="B212" t="s">
        <v>4</v>
      </c>
      <c r="C212">
        <v>292</v>
      </c>
      <c r="D212">
        <v>1</v>
      </c>
      <c r="E212" s="3">
        <v>204972</v>
      </c>
      <c r="F212" s="3">
        <v>99748</v>
      </c>
      <c r="G212" s="3">
        <v>49990</v>
      </c>
      <c r="H212" s="3">
        <v>57094</v>
      </c>
      <c r="I212" s="3">
        <v>13775</v>
      </c>
      <c r="J212" s="3">
        <v>70869</v>
      </c>
      <c r="K212" s="11">
        <v>2.8922660119375183</v>
      </c>
    </row>
    <row r="213" spans="1:11" x14ac:dyDescent="0.25">
      <c r="A213">
        <v>194</v>
      </c>
      <c r="B213" t="s">
        <v>4</v>
      </c>
      <c r="C213">
        <v>292</v>
      </c>
      <c r="D213">
        <v>1</v>
      </c>
      <c r="E213" s="3">
        <v>556761</v>
      </c>
      <c r="F213" s="3">
        <v>164907</v>
      </c>
      <c r="G213" s="3">
        <v>50322</v>
      </c>
      <c r="H213" s="3">
        <v>83781</v>
      </c>
      <c r="I213" s="3">
        <v>22406</v>
      </c>
      <c r="J213" s="3">
        <v>106187</v>
      </c>
      <c r="K213" s="11">
        <v>5.2432124459679619</v>
      </c>
    </row>
    <row r="214" spans="1:11" x14ac:dyDescent="0.25">
      <c r="A214">
        <v>195</v>
      </c>
      <c r="B214" t="s">
        <v>4</v>
      </c>
      <c r="C214">
        <v>292</v>
      </c>
      <c r="D214">
        <v>1</v>
      </c>
      <c r="E214" s="3">
        <v>432218</v>
      </c>
      <c r="F214" s="3">
        <v>138751</v>
      </c>
      <c r="G214" s="3">
        <v>51716</v>
      </c>
      <c r="H214" s="3">
        <v>71931</v>
      </c>
      <c r="I214" s="3">
        <v>33</v>
      </c>
      <c r="J214" s="3">
        <v>71964</v>
      </c>
      <c r="K214" s="11">
        <v>6.0060307931743653</v>
      </c>
    </row>
    <row r="215" spans="1:11" x14ac:dyDescent="0.25">
      <c r="A215">
        <v>196</v>
      </c>
      <c r="B215" t="s">
        <v>4</v>
      </c>
      <c r="C215">
        <v>292</v>
      </c>
      <c r="D215">
        <v>1</v>
      </c>
      <c r="E215" s="3">
        <v>560380</v>
      </c>
      <c r="F215" s="3">
        <v>120560</v>
      </c>
      <c r="G215" s="3">
        <v>52480</v>
      </c>
      <c r="H215" s="3">
        <v>43351</v>
      </c>
      <c r="I215" s="3">
        <v>14506</v>
      </c>
      <c r="J215" s="3">
        <v>57857</v>
      </c>
      <c r="K215" s="11">
        <v>9.6856041619855855</v>
      </c>
    </row>
    <row r="216" spans="1:11" x14ac:dyDescent="0.25">
      <c r="A216">
        <v>197</v>
      </c>
      <c r="B216" t="s">
        <v>4</v>
      </c>
      <c r="C216">
        <v>292</v>
      </c>
      <c r="D216">
        <v>1</v>
      </c>
      <c r="E216" s="3">
        <v>347109</v>
      </c>
      <c r="F216" s="3">
        <v>84412</v>
      </c>
      <c r="G216" s="3">
        <v>52712</v>
      </c>
      <c r="H216" s="3">
        <v>24364</v>
      </c>
      <c r="I216" s="3">
        <v>21111</v>
      </c>
      <c r="J216" s="3">
        <v>45475</v>
      </c>
      <c r="K216" s="11">
        <v>7.632963166575041</v>
      </c>
    </row>
    <row r="217" spans="1:11" x14ac:dyDescent="0.25">
      <c r="A217">
        <v>198</v>
      </c>
      <c r="B217" t="s">
        <v>4</v>
      </c>
      <c r="C217">
        <v>292</v>
      </c>
      <c r="D217">
        <v>1</v>
      </c>
      <c r="E217" s="3">
        <v>1975569</v>
      </c>
      <c r="F217" s="3">
        <v>365166</v>
      </c>
      <c r="G217" s="3">
        <v>53376</v>
      </c>
      <c r="H217" s="3">
        <v>276572</v>
      </c>
      <c r="I217" s="3">
        <v>36912</v>
      </c>
      <c r="J217" s="3">
        <v>313484</v>
      </c>
      <c r="K217" s="11">
        <v>6.3019771343992037</v>
      </c>
    </row>
    <row r="218" spans="1:11" x14ac:dyDescent="0.25">
      <c r="A218">
        <v>199</v>
      </c>
      <c r="B218" t="s">
        <v>4</v>
      </c>
      <c r="C218">
        <v>292</v>
      </c>
      <c r="D218">
        <v>1</v>
      </c>
      <c r="E218" s="3">
        <v>380270</v>
      </c>
      <c r="F218" s="3">
        <v>112129</v>
      </c>
      <c r="G218" s="3">
        <v>56629</v>
      </c>
      <c r="H218" s="3">
        <v>46040</v>
      </c>
      <c r="I218" s="3">
        <v>6971</v>
      </c>
      <c r="J218" s="3">
        <v>53011</v>
      </c>
      <c r="K218" s="11">
        <v>7.1734168380147514</v>
      </c>
    </row>
    <row r="219" spans="1:11" x14ac:dyDescent="0.25">
      <c r="A219">
        <v>200</v>
      </c>
      <c r="B219" t="s">
        <v>4</v>
      </c>
      <c r="C219">
        <v>292</v>
      </c>
      <c r="D219">
        <v>1</v>
      </c>
      <c r="E219" s="3">
        <v>74986</v>
      </c>
      <c r="F219" s="3">
        <v>68313</v>
      </c>
      <c r="G219" s="3">
        <v>57094</v>
      </c>
      <c r="H219" s="3">
        <v>0</v>
      </c>
      <c r="I219" s="3">
        <v>6705</v>
      </c>
      <c r="J219" s="3">
        <v>6705</v>
      </c>
      <c r="K219" s="11">
        <v>11.183594332587621</v>
      </c>
    </row>
    <row r="220" spans="1:11" x14ac:dyDescent="0.25">
      <c r="A220">
        <v>201</v>
      </c>
      <c r="B220" t="s">
        <v>4</v>
      </c>
      <c r="C220">
        <v>292</v>
      </c>
      <c r="D220">
        <v>1</v>
      </c>
      <c r="E220" s="3">
        <v>166766</v>
      </c>
      <c r="F220" s="3">
        <v>82985</v>
      </c>
      <c r="G220" s="3">
        <v>64761</v>
      </c>
      <c r="H220" s="3">
        <v>16730</v>
      </c>
      <c r="I220" s="3">
        <v>2423</v>
      </c>
      <c r="J220" s="3">
        <v>19153</v>
      </c>
      <c r="K220" s="11">
        <v>8.7070432830365991</v>
      </c>
    </row>
    <row r="221" spans="1:11" x14ac:dyDescent="0.25">
      <c r="A221">
        <v>202</v>
      </c>
      <c r="B221" t="s">
        <v>4</v>
      </c>
      <c r="C221">
        <v>292</v>
      </c>
      <c r="D221">
        <v>1</v>
      </c>
      <c r="E221" s="3">
        <v>636062</v>
      </c>
      <c r="F221" s="3">
        <v>186351</v>
      </c>
      <c r="G221" s="3">
        <v>65525</v>
      </c>
      <c r="H221" s="3">
        <v>106021</v>
      </c>
      <c r="I221" s="3">
        <v>16033</v>
      </c>
      <c r="J221" s="3">
        <v>122054</v>
      </c>
      <c r="K221" s="11">
        <v>5.2113163026201521</v>
      </c>
    </row>
    <row r="222" spans="1:11" x14ac:dyDescent="0.25">
      <c r="A222">
        <v>203</v>
      </c>
      <c r="B222" t="s">
        <v>4</v>
      </c>
      <c r="C222">
        <v>292</v>
      </c>
      <c r="D222">
        <v>1</v>
      </c>
      <c r="E222" s="3">
        <v>631813</v>
      </c>
      <c r="F222" s="3">
        <v>114386</v>
      </c>
      <c r="G222" s="3">
        <v>68081</v>
      </c>
      <c r="H222" s="3">
        <v>19784</v>
      </c>
      <c r="I222" s="3">
        <v>14572</v>
      </c>
      <c r="J222" s="3">
        <v>34356</v>
      </c>
      <c r="K222" s="11">
        <v>18.390179299103504</v>
      </c>
    </row>
    <row r="223" spans="1:11" x14ac:dyDescent="0.25">
      <c r="A223">
        <v>204</v>
      </c>
      <c r="B223" t="s">
        <v>4</v>
      </c>
      <c r="C223">
        <v>292</v>
      </c>
      <c r="D223">
        <v>1</v>
      </c>
      <c r="E223" s="3">
        <v>2748324</v>
      </c>
      <c r="F223" s="3">
        <v>1069342</v>
      </c>
      <c r="G223" s="3">
        <v>68944</v>
      </c>
      <c r="H223" s="3">
        <v>1663248</v>
      </c>
      <c r="I223" s="3">
        <v>2215263</v>
      </c>
      <c r="J223" s="3">
        <v>3878511</v>
      </c>
      <c r="K223" s="11">
        <v>0.70860286331532896</v>
      </c>
    </row>
    <row r="224" spans="1:11" x14ac:dyDescent="0.25">
      <c r="A224">
        <v>205</v>
      </c>
      <c r="B224" t="s">
        <v>4</v>
      </c>
      <c r="C224">
        <v>292</v>
      </c>
      <c r="D224">
        <v>1</v>
      </c>
      <c r="E224" s="3">
        <v>2088860</v>
      </c>
      <c r="F224" s="3">
        <v>642767</v>
      </c>
      <c r="G224" s="3">
        <v>69209</v>
      </c>
      <c r="H224" s="3">
        <v>498672</v>
      </c>
      <c r="I224" s="3">
        <v>99383</v>
      </c>
      <c r="J224" s="3">
        <v>598055</v>
      </c>
      <c r="K224" s="11">
        <v>3.4927556830057438</v>
      </c>
    </row>
    <row r="225" spans="1:11" x14ac:dyDescent="0.25">
      <c r="A225">
        <v>206</v>
      </c>
      <c r="B225" t="s">
        <v>4</v>
      </c>
      <c r="C225">
        <v>292</v>
      </c>
      <c r="D225">
        <v>1</v>
      </c>
      <c r="E225" s="3">
        <v>1278563</v>
      </c>
      <c r="F225" s="3">
        <v>187977</v>
      </c>
      <c r="G225" s="3">
        <v>69906</v>
      </c>
      <c r="H225" s="3">
        <v>198466</v>
      </c>
      <c r="I225" s="3">
        <v>93209</v>
      </c>
      <c r="J225" s="3">
        <v>291675</v>
      </c>
      <c r="K225" s="11">
        <v>4.3835193280191991</v>
      </c>
    </row>
    <row r="226" spans="1:11" x14ac:dyDescent="0.25">
      <c r="A226">
        <v>207</v>
      </c>
      <c r="B226" t="s">
        <v>4</v>
      </c>
      <c r="C226">
        <v>292</v>
      </c>
      <c r="D226">
        <v>1</v>
      </c>
      <c r="E226" s="3">
        <v>4847706</v>
      </c>
      <c r="F226" s="3">
        <v>1674799</v>
      </c>
      <c r="G226" s="3">
        <v>70106</v>
      </c>
      <c r="H226" s="3">
        <v>1538936</v>
      </c>
      <c r="I226" s="3">
        <v>15402</v>
      </c>
      <c r="J226" s="3">
        <v>1554338</v>
      </c>
      <c r="K226" s="11">
        <v>3.1188235763392518</v>
      </c>
    </row>
    <row r="227" spans="1:11" x14ac:dyDescent="0.25">
      <c r="A227">
        <v>208</v>
      </c>
      <c r="B227" t="s">
        <v>4</v>
      </c>
      <c r="C227">
        <v>292</v>
      </c>
      <c r="D227">
        <v>1</v>
      </c>
      <c r="E227" s="3">
        <v>1804355</v>
      </c>
      <c r="F227" s="3">
        <v>254066</v>
      </c>
      <c r="G227" s="3">
        <v>70106</v>
      </c>
      <c r="H227" s="3">
        <v>154219</v>
      </c>
      <c r="I227" s="3">
        <v>11352</v>
      </c>
      <c r="J227" s="3">
        <v>165571</v>
      </c>
      <c r="K227" s="11">
        <v>10.897771952817825</v>
      </c>
    </row>
    <row r="228" spans="1:11" x14ac:dyDescent="0.25">
      <c r="A228">
        <v>209</v>
      </c>
      <c r="B228" t="s">
        <v>4</v>
      </c>
      <c r="C228">
        <v>292</v>
      </c>
      <c r="D228">
        <v>1</v>
      </c>
      <c r="E228" s="3">
        <v>299807</v>
      </c>
      <c r="F228" s="3">
        <v>111498</v>
      </c>
      <c r="G228" s="3">
        <v>76379</v>
      </c>
      <c r="H228" s="3">
        <v>40463</v>
      </c>
      <c r="I228" s="3">
        <v>111133</v>
      </c>
      <c r="J228" s="3">
        <v>151596</v>
      </c>
      <c r="K228" s="11">
        <v>1.9776709147998628</v>
      </c>
    </row>
    <row r="229" spans="1:11" x14ac:dyDescent="0.25">
      <c r="A229">
        <v>210</v>
      </c>
      <c r="B229" t="s">
        <v>4</v>
      </c>
      <c r="C229">
        <v>292</v>
      </c>
      <c r="D229">
        <v>1</v>
      </c>
      <c r="E229" s="3">
        <v>1164675</v>
      </c>
      <c r="F229" s="3">
        <v>132377</v>
      </c>
      <c r="G229" s="3">
        <v>80860</v>
      </c>
      <c r="H229" s="3">
        <v>14605</v>
      </c>
      <c r="I229" s="3">
        <v>20481</v>
      </c>
      <c r="J229" s="3">
        <v>35086</v>
      </c>
      <c r="K229" s="11">
        <v>33.194864048338367</v>
      </c>
    </row>
    <row r="230" spans="1:11" x14ac:dyDescent="0.25">
      <c r="A230">
        <v>211</v>
      </c>
      <c r="B230" t="s">
        <v>10</v>
      </c>
      <c r="C230">
        <v>292</v>
      </c>
      <c r="D230">
        <v>1</v>
      </c>
      <c r="E230" s="3">
        <v>4587168</v>
      </c>
      <c r="F230" s="3">
        <v>1293567</v>
      </c>
      <c r="G230" s="3">
        <v>81126</v>
      </c>
      <c r="H230" s="3">
        <v>985129</v>
      </c>
      <c r="I230" s="3">
        <v>272356</v>
      </c>
      <c r="J230" s="3">
        <v>1257485</v>
      </c>
      <c r="K230" s="11">
        <v>3.6478908297116863</v>
      </c>
    </row>
    <row r="231" spans="1:11" x14ac:dyDescent="0.25">
      <c r="A231">
        <v>212</v>
      </c>
      <c r="B231" t="s">
        <v>4</v>
      </c>
      <c r="C231">
        <v>292</v>
      </c>
      <c r="D231">
        <v>1</v>
      </c>
      <c r="E231" s="3">
        <v>1514904</v>
      </c>
      <c r="F231" s="3">
        <v>392020</v>
      </c>
      <c r="G231" s="3">
        <v>92246</v>
      </c>
      <c r="H231" s="3">
        <v>176924</v>
      </c>
      <c r="I231" s="3">
        <v>33227</v>
      </c>
      <c r="J231" s="3">
        <v>210151</v>
      </c>
      <c r="K231" s="11">
        <v>7.2086452122521427</v>
      </c>
    </row>
    <row r="232" spans="1:11" x14ac:dyDescent="0.25">
      <c r="A232">
        <v>213</v>
      </c>
      <c r="B232" t="s">
        <v>4</v>
      </c>
      <c r="C232">
        <v>292</v>
      </c>
      <c r="D232">
        <v>1</v>
      </c>
      <c r="E232" s="3">
        <v>643531</v>
      </c>
      <c r="F232" s="3">
        <v>339873</v>
      </c>
      <c r="G232" s="3">
        <v>93706</v>
      </c>
      <c r="H232" s="3">
        <v>232723</v>
      </c>
      <c r="I232" s="3">
        <v>29177</v>
      </c>
      <c r="J232" s="3">
        <v>261900</v>
      </c>
      <c r="K232" s="11">
        <v>2.457163039327988</v>
      </c>
    </row>
    <row r="233" spans="1:11" x14ac:dyDescent="0.25">
      <c r="A233">
        <v>214</v>
      </c>
      <c r="B233" t="s">
        <v>4</v>
      </c>
      <c r="C233">
        <v>292</v>
      </c>
      <c r="D233">
        <v>1</v>
      </c>
      <c r="E233" s="3">
        <v>618237</v>
      </c>
      <c r="F233" s="3">
        <v>271128</v>
      </c>
      <c r="G233" s="3">
        <v>95333</v>
      </c>
      <c r="H233" s="3">
        <v>166633</v>
      </c>
      <c r="I233" s="3">
        <v>7867</v>
      </c>
      <c r="J233" s="3">
        <v>174500</v>
      </c>
      <c r="K233" s="11">
        <v>3.5429054441260743</v>
      </c>
    </row>
    <row r="234" spans="1:11" x14ac:dyDescent="0.25">
      <c r="A234">
        <v>215</v>
      </c>
      <c r="B234" t="s">
        <v>4</v>
      </c>
      <c r="C234">
        <v>292</v>
      </c>
      <c r="D234">
        <v>1</v>
      </c>
      <c r="E234" s="3">
        <v>1898360</v>
      </c>
      <c r="F234" s="3">
        <v>264456</v>
      </c>
      <c r="G234" s="3">
        <v>99084</v>
      </c>
      <c r="H234" s="3">
        <v>114320</v>
      </c>
      <c r="I234" s="3">
        <v>31302</v>
      </c>
      <c r="J234" s="3">
        <v>145622</v>
      </c>
      <c r="K234" s="11">
        <v>13.036217055115298</v>
      </c>
    </row>
    <row r="235" spans="1:11" x14ac:dyDescent="0.25">
      <c r="A235">
        <v>216</v>
      </c>
      <c r="B235" t="s">
        <v>4</v>
      </c>
      <c r="C235">
        <v>292</v>
      </c>
      <c r="D235">
        <v>1</v>
      </c>
      <c r="E235" s="3">
        <v>462590</v>
      </c>
      <c r="F235" s="3">
        <v>133406</v>
      </c>
      <c r="G235" s="3">
        <v>103366</v>
      </c>
      <c r="H235" s="3">
        <v>21012</v>
      </c>
      <c r="I235" s="3">
        <v>232</v>
      </c>
      <c r="J235" s="3">
        <v>21244</v>
      </c>
      <c r="K235" s="11">
        <v>21.77508943701751</v>
      </c>
    </row>
    <row r="236" spans="1:11" x14ac:dyDescent="0.25">
      <c r="A236">
        <v>217</v>
      </c>
      <c r="B236" t="s">
        <v>4</v>
      </c>
      <c r="C236">
        <v>292</v>
      </c>
      <c r="D236">
        <v>1</v>
      </c>
      <c r="E236" s="3">
        <v>102901</v>
      </c>
      <c r="F236" s="3">
        <v>102868</v>
      </c>
      <c r="G236" s="3">
        <v>104395</v>
      </c>
      <c r="H236" s="3">
        <v>0</v>
      </c>
      <c r="I236" s="3">
        <v>0</v>
      </c>
      <c r="J236" s="3">
        <v>0</v>
      </c>
      <c r="K236" s="11"/>
    </row>
    <row r="237" spans="1:11" x14ac:dyDescent="0.25">
      <c r="A237">
        <v>218</v>
      </c>
      <c r="B237" t="s">
        <v>4</v>
      </c>
      <c r="C237">
        <v>292</v>
      </c>
      <c r="D237">
        <v>1</v>
      </c>
      <c r="E237" s="3">
        <v>340968</v>
      </c>
      <c r="F237" s="3">
        <v>137888</v>
      </c>
      <c r="G237" s="3">
        <v>105457</v>
      </c>
      <c r="H237" s="3">
        <v>27916</v>
      </c>
      <c r="I237" s="3">
        <v>0</v>
      </c>
      <c r="J237" s="3">
        <v>27916</v>
      </c>
      <c r="K237" s="11">
        <v>12.214070783779912</v>
      </c>
    </row>
    <row r="238" spans="1:11" x14ac:dyDescent="0.25">
      <c r="A238">
        <v>219</v>
      </c>
      <c r="B238" t="s">
        <v>4</v>
      </c>
      <c r="C238">
        <v>292</v>
      </c>
      <c r="D238">
        <v>1</v>
      </c>
      <c r="E238" s="3">
        <v>464051</v>
      </c>
      <c r="F238" s="3">
        <v>132908</v>
      </c>
      <c r="G238" s="3">
        <v>108577</v>
      </c>
      <c r="H238" s="3">
        <v>15269</v>
      </c>
      <c r="I238" s="3">
        <v>8265</v>
      </c>
      <c r="J238" s="3">
        <v>23534</v>
      </c>
      <c r="K238" s="11">
        <v>19.718322427126711</v>
      </c>
    </row>
    <row r="239" spans="1:11" x14ac:dyDescent="0.25">
      <c r="A239">
        <v>220</v>
      </c>
      <c r="B239" t="s">
        <v>4</v>
      </c>
      <c r="C239">
        <v>292</v>
      </c>
      <c r="D239">
        <v>1</v>
      </c>
      <c r="E239" s="3">
        <v>5503651</v>
      </c>
      <c r="F239" s="3">
        <v>190002</v>
      </c>
      <c r="G239" s="3">
        <v>109374</v>
      </c>
      <c r="H239" s="3">
        <v>57160</v>
      </c>
      <c r="I239" s="3">
        <v>15203</v>
      </c>
      <c r="J239" s="3">
        <v>72363</v>
      </c>
      <c r="K239" s="11">
        <v>76.056147478683855</v>
      </c>
    </row>
    <row r="240" spans="1:11" x14ac:dyDescent="0.25">
      <c r="A240">
        <v>221</v>
      </c>
      <c r="B240" t="s">
        <v>4</v>
      </c>
      <c r="C240">
        <v>292</v>
      </c>
      <c r="D240">
        <v>1</v>
      </c>
      <c r="E240" s="3">
        <v>3286364</v>
      </c>
      <c r="F240" s="3">
        <v>1086404</v>
      </c>
      <c r="G240" s="3">
        <v>111664</v>
      </c>
      <c r="H240" s="3">
        <v>837914</v>
      </c>
      <c r="I240" s="3">
        <v>44712</v>
      </c>
      <c r="J240" s="3">
        <v>882626</v>
      </c>
      <c r="K240" s="11">
        <v>3.7233936004604442</v>
      </c>
    </row>
    <row r="241" spans="1:11" x14ac:dyDescent="0.25">
      <c r="A241">
        <v>222</v>
      </c>
      <c r="B241" t="s">
        <v>4</v>
      </c>
      <c r="C241">
        <v>292</v>
      </c>
      <c r="D241">
        <v>1</v>
      </c>
      <c r="E241" s="3">
        <v>557226</v>
      </c>
      <c r="F241" s="3">
        <v>168260</v>
      </c>
      <c r="G241" s="3">
        <v>114519</v>
      </c>
      <c r="H241" s="3">
        <v>40165</v>
      </c>
      <c r="I241" s="3">
        <v>16730</v>
      </c>
      <c r="J241" s="3">
        <v>56895</v>
      </c>
      <c r="K241" s="11">
        <v>9.7939361982599529</v>
      </c>
    </row>
    <row r="242" spans="1:11" x14ac:dyDescent="0.25">
      <c r="A242">
        <v>223</v>
      </c>
      <c r="B242" t="s">
        <v>4</v>
      </c>
      <c r="C242">
        <v>292</v>
      </c>
      <c r="D242">
        <v>1</v>
      </c>
      <c r="E242" s="3">
        <v>227445</v>
      </c>
      <c r="F242" s="3">
        <v>161588</v>
      </c>
      <c r="G242" s="3">
        <v>118867</v>
      </c>
      <c r="H242" s="3">
        <v>59616</v>
      </c>
      <c r="I242" s="3">
        <v>18323</v>
      </c>
      <c r="J242" s="3">
        <v>77939</v>
      </c>
      <c r="K242" s="11">
        <v>2.9182437547312641</v>
      </c>
    </row>
    <row r="243" spans="1:11" x14ac:dyDescent="0.25">
      <c r="A243">
        <v>224</v>
      </c>
      <c r="B243" t="s">
        <v>4</v>
      </c>
      <c r="C243">
        <v>292</v>
      </c>
      <c r="D243">
        <v>1</v>
      </c>
      <c r="E243" s="3">
        <v>3121589</v>
      </c>
      <c r="F243" s="3">
        <v>1229005</v>
      </c>
      <c r="G243" s="3">
        <v>124411</v>
      </c>
      <c r="H243" s="3">
        <v>1028314</v>
      </c>
      <c r="I243" s="3">
        <v>233187</v>
      </c>
      <c r="J243" s="3">
        <v>1261501</v>
      </c>
      <c r="K243" s="11">
        <v>2.4745037855697301</v>
      </c>
    </row>
    <row r="244" spans="1:11" x14ac:dyDescent="0.25">
      <c r="A244">
        <v>225</v>
      </c>
      <c r="B244" t="s">
        <v>4</v>
      </c>
      <c r="C244">
        <v>292</v>
      </c>
      <c r="D244">
        <v>1</v>
      </c>
      <c r="E244" s="3">
        <v>4752838</v>
      </c>
      <c r="F244" s="3">
        <v>638917</v>
      </c>
      <c r="G244" s="3">
        <v>130120</v>
      </c>
      <c r="H244" s="3">
        <v>416086</v>
      </c>
      <c r="I244" s="3">
        <v>339242</v>
      </c>
      <c r="J244" s="3">
        <v>755328</v>
      </c>
      <c r="K244" s="11">
        <v>6.2924160099983055</v>
      </c>
    </row>
    <row r="245" spans="1:11" x14ac:dyDescent="0.25">
      <c r="A245">
        <v>226</v>
      </c>
      <c r="B245" t="s">
        <v>10</v>
      </c>
      <c r="C245">
        <v>292</v>
      </c>
      <c r="D245">
        <v>1</v>
      </c>
      <c r="E245" s="3">
        <v>1599781</v>
      </c>
      <c r="F245" s="3">
        <v>596959</v>
      </c>
      <c r="G245" s="3">
        <v>130983</v>
      </c>
      <c r="H245" s="3">
        <v>306811</v>
      </c>
      <c r="I245" s="3">
        <v>77242</v>
      </c>
      <c r="J245" s="3">
        <v>384053</v>
      </c>
      <c r="K245" s="11">
        <v>4.1655214254282615</v>
      </c>
    </row>
    <row r="246" spans="1:11" x14ac:dyDescent="0.25">
      <c r="A246">
        <v>227</v>
      </c>
      <c r="B246" t="s">
        <v>4</v>
      </c>
      <c r="C246">
        <v>292</v>
      </c>
      <c r="D246">
        <v>1</v>
      </c>
      <c r="E246" s="3">
        <v>1156907</v>
      </c>
      <c r="F246" s="3">
        <v>355872</v>
      </c>
      <c r="G246" s="3">
        <v>131415</v>
      </c>
      <c r="H246" s="3">
        <v>195844</v>
      </c>
      <c r="I246" s="3">
        <v>24497</v>
      </c>
      <c r="J246" s="3">
        <v>220341</v>
      </c>
      <c r="K246" s="11">
        <v>5.2505298605343533</v>
      </c>
    </row>
    <row r="247" spans="1:11" x14ac:dyDescent="0.25">
      <c r="A247">
        <v>228</v>
      </c>
      <c r="B247" t="s">
        <v>4</v>
      </c>
      <c r="C247">
        <v>292</v>
      </c>
      <c r="D247">
        <v>1</v>
      </c>
      <c r="E247" s="3">
        <v>329051</v>
      </c>
      <c r="F247" s="3">
        <v>196309</v>
      </c>
      <c r="G247" s="3">
        <v>131680</v>
      </c>
      <c r="H247" s="3">
        <v>53708</v>
      </c>
      <c r="I247" s="3">
        <v>8763</v>
      </c>
      <c r="J247" s="3">
        <v>62471</v>
      </c>
      <c r="K247" s="11">
        <v>5.2672600086440111</v>
      </c>
    </row>
    <row r="248" spans="1:11" x14ac:dyDescent="0.25">
      <c r="A248">
        <v>229</v>
      </c>
      <c r="B248" t="s">
        <v>4</v>
      </c>
      <c r="C248">
        <v>292</v>
      </c>
      <c r="D248">
        <v>1</v>
      </c>
      <c r="E248" s="3">
        <v>3746730</v>
      </c>
      <c r="F248" s="3">
        <v>813749</v>
      </c>
      <c r="G248" s="3">
        <v>132942</v>
      </c>
      <c r="H248" s="3">
        <v>584180</v>
      </c>
      <c r="I248" s="3">
        <v>71101</v>
      </c>
      <c r="J248" s="3">
        <v>655281</v>
      </c>
      <c r="K248" s="11">
        <v>5.7177455168088196</v>
      </c>
    </row>
    <row r="249" spans="1:11" x14ac:dyDescent="0.25">
      <c r="A249">
        <v>230</v>
      </c>
      <c r="B249" t="s">
        <v>10</v>
      </c>
      <c r="C249">
        <v>292</v>
      </c>
      <c r="D249">
        <v>1</v>
      </c>
      <c r="E249" s="3">
        <v>7047268</v>
      </c>
      <c r="F249" s="3">
        <v>1598221</v>
      </c>
      <c r="G249" s="3">
        <v>135995</v>
      </c>
      <c r="H249" s="3">
        <v>1305550</v>
      </c>
      <c r="I249" s="3">
        <v>239395</v>
      </c>
      <c r="J249" s="3">
        <v>1544945</v>
      </c>
      <c r="K249" s="11">
        <v>4.5615008948538618</v>
      </c>
    </row>
    <row r="250" spans="1:11" x14ac:dyDescent="0.25">
      <c r="A250">
        <v>231</v>
      </c>
      <c r="B250" t="s">
        <v>4</v>
      </c>
      <c r="C250">
        <v>292</v>
      </c>
      <c r="D250">
        <v>1</v>
      </c>
      <c r="E250" s="3">
        <v>1318728</v>
      </c>
      <c r="F250" s="3">
        <v>260240</v>
      </c>
      <c r="G250" s="3">
        <v>141008</v>
      </c>
      <c r="H250" s="3">
        <v>94735</v>
      </c>
      <c r="I250" s="3">
        <v>8830</v>
      </c>
      <c r="J250" s="3">
        <v>103565</v>
      </c>
      <c r="K250" s="11">
        <v>12.733336551923912</v>
      </c>
    </row>
    <row r="251" spans="1:11" x14ac:dyDescent="0.25">
      <c r="A251">
        <v>232</v>
      </c>
      <c r="B251" t="s">
        <v>4</v>
      </c>
      <c r="C251">
        <v>292</v>
      </c>
      <c r="D251">
        <v>1</v>
      </c>
      <c r="E251" s="3">
        <v>2535452</v>
      </c>
      <c r="F251" s="3">
        <v>592478</v>
      </c>
      <c r="G251" s="3">
        <v>142900</v>
      </c>
      <c r="H251" s="3">
        <v>299642</v>
      </c>
      <c r="I251" s="3">
        <v>172741</v>
      </c>
      <c r="J251" s="3">
        <v>472383</v>
      </c>
      <c r="K251" s="11">
        <v>5.36736504065557</v>
      </c>
    </row>
    <row r="252" spans="1:11" x14ac:dyDescent="0.25">
      <c r="A252">
        <v>233</v>
      </c>
      <c r="B252" t="s">
        <v>4</v>
      </c>
      <c r="C252">
        <v>292</v>
      </c>
      <c r="D252">
        <v>1</v>
      </c>
      <c r="E252" s="3">
        <v>523003</v>
      </c>
      <c r="F252" s="3">
        <v>226316</v>
      </c>
      <c r="G252" s="3">
        <v>147248</v>
      </c>
      <c r="H252" s="3">
        <v>70703</v>
      </c>
      <c r="I252" s="3">
        <v>14506</v>
      </c>
      <c r="J252" s="3">
        <v>85209</v>
      </c>
      <c r="K252" s="11">
        <v>6.1378844957692262</v>
      </c>
    </row>
    <row r="253" spans="1:11" x14ac:dyDescent="0.25">
      <c r="A253">
        <v>234</v>
      </c>
      <c r="B253" t="s">
        <v>4</v>
      </c>
      <c r="C253">
        <v>292</v>
      </c>
      <c r="D253">
        <v>1</v>
      </c>
      <c r="E253" s="3">
        <v>2879174</v>
      </c>
      <c r="F253" s="3">
        <v>1031667</v>
      </c>
      <c r="G253" s="3">
        <v>157372</v>
      </c>
      <c r="H253" s="3">
        <v>682633</v>
      </c>
      <c r="I253" s="3">
        <v>331375</v>
      </c>
      <c r="J253" s="3">
        <v>1014008</v>
      </c>
      <c r="K253" s="11">
        <v>2.8393996891543263</v>
      </c>
    </row>
    <row r="254" spans="1:11" x14ac:dyDescent="0.25">
      <c r="A254">
        <v>235</v>
      </c>
      <c r="B254" t="s">
        <v>4</v>
      </c>
      <c r="C254">
        <v>292</v>
      </c>
      <c r="D254">
        <v>1</v>
      </c>
      <c r="E254" s="3">
        <v>2145755</v>
      </c>
      <c r="F254" s="3">
        <v>766614</v>
      </c>
      <c r="G254" s="3">
        <v>179911</v>
      </c>
      <c r="H254" s="3">
        <v>404302</v>
      </c>
      <c r="I254" s="3">
        <v>211578</v>
      </c>
      <c r="J254" s="3">
        <v>615880</v>
      </c>
      <c r="K254" s="11">
        <v>3.4840472169903229</v>
      </c>
    </row>
    <row r="255" spans="1:11" x14ac:dyDescent="0.25">
      <c r="A255">
        <v>236</v>
      </c>
      <c r="B255" t="s">
        <v>4</v>
      </c>
      <c r="C255">
        <v>292</v>
      </c>
      <c r="D255">
        <v>1</v>
      </c>
      <c r="E255" s="3">
        <v>3235511</v>
      </c>
      <c r="F255" s="3">
        <v>643033</v>
      </c>
      <c r="G255" s="3">
        <v>196940</v>
      </c>
      <c r="H255" s="3">
        <v>355905</v>
      </c>
      <c r="I255" s="3">
        <v>86005</v>
      </c>
      <c r="J255" s="3">
        <v>441910</v>
      </c>
      <c r="K255" s="11">
        <v>7.321651467493381</v>
      </c>
    </row>
    <row r="256" spans="1:11" x14ac:dyDescent="0.25">
      <c r="A256">
        <v>237</v>
      </c>
      <c r="B256" t="s">
        <v>4</v>
      </c>
      <c r="C256">
        <v>292</v>
      </c>
      <c r="D256">
        <v>1</v>
      </c>
      <c r="E256" s="3">
        <v>1642170</v>
      </c>
      <c r="F256" s="3">
        <v>420667</v>
      </c>
      <c r="G256" s="3">
        <v>201620</v>
      </c>
      <c r="H256" s="3">
        <v>333035</v>
      </c>
      <c r="I256" s="3">
        <v>18257</v>
      </c>
      <c r="J256" s="3">
        <v>351292</v>
      </c>
      <c r="K256" s="11">
        <v>4.6746581191715153</v>
      </c>
    </row>
    <row r="257" spans="1:11" x14ac:dyDescent="0.25">
      <c r="A257">
        <v>238</v>
      </c>
      <c r="B257" t="s">
        <v>4</v>
      </c>
      <c r="C257">
        <v>292</v>
      </c>
      <c r="D257">
        <v>1</v>
      </c>
      <c r="E257" s="3">
        <v>1103864</v>
      </c>
      <c r="F257" s="3">
        <v>649705</v>
      </c>
      <c r="G257" s="3">
        <v>225287</v>
      </c>
      <c r="H257" s="3">
        <v>382991</v>
      </c>
      <c r="I257" s="3">
        <v>47036</v>
      </c>
      <c r="J257" s="3">
        <v>430027</v>
      </c>
      <c r="K257" s="11">
        <v>2.5669643999097733</v>
      </c>
    </row>
    <row r="258" spans="1:11" x14ac:dyDescent="0.25">
      <c r="A258">
        <v>239</v>
      </c>
      <c r="B258" t="s">
        <v>4</v>
      </c>
      <c r="C258">
        <v>292</v>
      </c>
      <c r="D258">
        <v>1</v>
      </c>
      <c r="E258" s="3">
        <v>1142999</v>
      </c>
      <c r="F258" s="3">
        <v>398659</v>
      </c>
      <c r="G258" s="3">
        <v>235345</v>
      </c>
      <c r="H258" s="3">
        <v>111996</v>
      </c>
      <c r="I258" s="3">
        <v>49857</v>
      </c>
      <c r="J258" s="3">
        <v>161853</v>
      </c>
      <c r="K258" s="11">
        <v>7.0619574552217133</v>
      </c>
    </row>
    <row r="259" spans="1:11" x14ac:dyDescent="0.25">
      <c r="A259">
        <v>240</v>
      </c>
      <c r="B259" t="s">
        <v>4</v>
      </c>
      <c r="C259">
        <v>292</v>
      </c>
      <c r="D259">
        <v>1</v>
      </c>
      <c r="E259" s="3">
        <v>1643597</v>
      </c>
      <c r="F259" s="3">
        <v>457678</v>
      </c>
      <c r="G259" s="3">
        <v>242083</v>
      </c>
      <c r="H259" s="3">
        <v>189205</v>
      </c>
      <c r="I259" s="3">
        <v>11518</v>
      </c>
      <c r="J259" s="3">
        <v>200723</v>
      </c>
      <c r="K259" s="11">
        <v>8.1883839918693919</v>
      </c>
    </row>
    <row r="260" spans="1:11" x14ac:dyDescent="0.25">
      <c r="A260">
        <v>241</v>
      </c>
      <c r="B260" t="s">
        <v>4</v>
      </c>
      <c r="C260">
        <v>292</v>
      </c>
      <c r="D260">
        <v>1</v>
      </c>
      <c r="E260" s="3">
        <v>1955155</v>
      </c>
      <c r="F260" s="3">
        <v>641373</v>
      </c>
      <c r="G260" s="3">
        <v>285202</v>
      </c>
      <c r="H260" s="3">
        <v>138087</v>
      </c>
      <c r="I260" s="3">
        <v>230200</v>
      </c>
      <c r="J260" s="3">
        <v>368287</v>
      </c>
      <c r="K260" s="11">
        <v>5.3087809235731918</v>
      </c>
    </row>
    <row r="261" spans="1:11" x14ac:dyDescent="0.25">
      <c r="A261">
        <v>242</v>
      </c>
      <c r="B261" t="s">
        <v>4</v>
      </c>
      <c r="C261">
        <v>292</v>
      </c>
      <c r="D261">
        <v>1</v>
      </c>
      <c r="E261" s="3">
        <v>6984465</v>
      </c>
      <c r="F261" s="3">
        <v>1068545</v>
      </c>
      <c r="G261" s="3">
        <v>288953</v>
      </c>
      <c r="H261" s="3">
        <v>680940</v>
      </c>
      <c r="I261" s="3">
        <v>57724</v>
      </c>
      <c r="J261" s="3">
        <v>738664</v>
      </c>
      <c r="K261" s="11">
        <v>9.4555372943584626</v>
      </c>
    </row>
    <row r="262" spans="1:11" x14ac:dyDescent="0.25">
      <c r="A262">
        <v>243</v>
      </c>
      <c r="B262" t="s">
        <v>10</v>
      </c>
      <c r="C262">
        <v>292</v>
      </c>
      <c r="D262">
        <v>1</v>
      </c>
      <c r="E262" s="3">
        <v>10117938</v>
      </c>
      <c r="F262" s="3">
        <v>2811824</v>
      </c>
      <c r="G262" s="3">
        <v>311990</v>
      </c>
      <c r="H262" s="3">
        <v>2151796</v>
      </c>
      <c r="I262" s="3">
        <v>187313</v>
      </c>
      <c r="J262" s="3">
        <v>2339109</v>
      </c>
      <c r="K262" s="11">
        <v>4.3255521653757905</v>
      </c>
    </row>
    <row r="263" spans="1:11" x14ac:dyDescent="0.25">
      <c r="A263">
        <v>244</v>
      </c>
      <c r="B263" t="s">
        <v>4</v>
      </c>
      <c r="C263">
        <v>292</v>
      </c>
      <c r="D263">
        <v>1</v>
      </c>
      <c r="E263" s="3">
        <v>2619100</v>
      </c>
      <c r="F263" s="3">
        <v>420667</v>
      </c>
      <c r="G263" s="3">
        <v>335856</v>
      </c>
      <c r="H263" s="3">
        <v>35484</v>
      </c>
      <c r="I263" s="3">
        <v>23734</v>
      </c>
      <c r="J263" s="3">
        <v>59218</v>
      </c>
      <c r="K263" s="11">
        <v>44.228106319024619</v>
      </c>
    </row>
    <row r="264" spans="1:11" x14ac:dyDescent="0.25">
      <c r="A264">
        <v>245</v>
      </c>
      <c r="B264" t="s">
        <v>4</v>
      </c>
      <c r="C264">
        <v>292</v>
      </c>
      <c r="D264">
        <v>1</v>
      </c>
      <c r="E264" s="3">
        <v>1553409</v>
      </c>
      <c r="F264" s="3">
        <v>676094</v>
      </c>
      <c r="G264" s="3">
        <v>371938</v>
      </c>
      <c r="H264" s="3">
        <v>239295</v>
      </c>
      <c r="I264" s="3">
        <v>52314</v>
      </c>
      <c r="J264" s="3">
        <v>291609</v>
      </c>
      <c r="K264" s="11">
        <v>5.3270269436128519</v>
      </c>
    </row>
    <row r="265" spans="1:11" x14ac:dyDescent="0.25">
      <c r="A265">
        <v>246</v>
      </c>
      <c r="B265" t="s">
        <v>10</v>
      </c>
      <c r="C265">
        <v>292</v>
      </c>
      <c r="D265">
        <v>1</v>
      </c>
      <c r="E265" s="3">
        <v>11216756</v>
      </c>
      <c r="F265" s="3">
        <v>2992399</v>
      </c>
      <c r="G265" s="3">
        <v>374593</v>
      </c>
      <c r="H265" s="3">
        <v>2144659</v>
      </c>
      <c r="I265" s="3">
        <v>123880</v>
      </c>
      <c r="J265" s="3">
        <v>2268539</v>
      </c>
      <c r="K265" s="11">
        <v>4.9444845338784127</v>
      </c>
    </row>
    <row r="266" spans="1:11" x14ac:dyDescent="0.25">
      <c r="A266">
        <v>247</v>
      </c>
      <c r="B266" t="s">
        <v>4</v>
      </c>
      <c r="C266">
        <v>292</v>
      </c>
      <c r="D266">
        <v>1</v>
      </c>
      <c r="E266" s="3">
        <v>2800903</v>
      </c>
      <c r="F266" s="3">
        <v>1129324</v>
      </c>
      <c r="G266" s="3">
        <v>383655</v>
      </c>
      <c r="H266" s="3">
        <v>1009892</v>
      </c>
      <c r="I266" s="3">
        <v>121755</v>
      </c>
      <c r="J266" s="3">
        <v>1131647</v>
      </c>
      <c r="K266" s="11">
        <v>2.4750677552275575</v>
      </c>
    </row>
    <row r="267" spans="1:11" x14ac:dyDescent="0.25">
      <c r="A267">
        <v>248</v>
      </c>
      <c r="B267" t="s">
        <v>4</v>
      </c>
      <c r="C267">
        <v>292</v>
      </c>
      <c r="D267">
        <v>1</v>
      </c>
      <c r="E267" s="3">
        <v>2311094</v>
      </c>
      <c r="F267" s="3">
        <v>786530</v>
      </c>
      <c r="G267" s="3">
        <v>387373</v>
      </c>
      <c r="H267" s="3">
        <v>328819</v>
      </c>
      <c r="I267" s="3">
        <v>48131</v>
      </c>
      <c r="J267" s="3">
        <v>376950</v>
      </c>
      <c r="K267" s="11">
        <v>6.1310359464119912</v>
      </c>
    </row>
    <row r="268" spans="1:11" x14ac:dyDescent="0.25">
      <c r="A268">
        <v>249</v>
      </c>
      <c r="B268" t="s">
        <v>4</v>
      </c>
      <c r="C268">
        <v>292</v>
      </c>
      <c r="D268">
        <v>1</v>
      </c>
      <c r="E268" s="3">
        <v>8791509</v>
      </c>
      <c r="F268" s="3">
        <v>1051550</v>
      </c>
      <c r="G268" s="3">
        <v>393448</v>
      </c>
      <c r="H268" s="3">
        <v>634369</v>
      </c>
      <c r="I268" s="3">
        <v>197039</v>
      </c>
      <c r="J268" s="3">
        <v>831408</v>
      </c>
      <c r="K268" s="11">
        <v>10.574241527625425</v>
      </c>
    </row>
    <row r="269" spans="1:11" x14ac:dyDescent="0.25">
      <c r="A269">
        <v>250</v>
      </c>
      <c r="B269" t="s">
        <v>4</v>
      </c>
      <c r="C269">
        <v>292</v>
      </c>
      <c r="D269">
        <v>1</v>
      </c>
      <c r="E269" s="3">
        <v>12559152</v>
      </c>
      <c r="F269" s="3">
        <v>1826197</v>
      </c>
      <c r="G269" s="3">
        <v>428202</v>
      </c>
      <c r="H269" s="3">
        <v>1154020</v>
      </c>
      <c r="I269" s="3">
        <v>1028846</v>
      </c>
      <c r="J269" s="3">
        <v>2182866</v>
      </c>
      <c r="K269" s="11">
        <v>5.7535148744815299</v>
      </c>
    </row>
    <row r="270" spans="1:11" x14ac:dyDescent="0.25">
      <c r="A270">
        <v>251</v>
      </c>
      <c r="B270" t="s">
        <v>4</v>
      </c>
      <c r="C270">
        <v>292</v>
      </c>
      <c r="D270">
        <v>1</v>
      </c>
      <c r="E270" s="3">
        <v>2508763</v>
      </c>
      <c r="F270" s="3">
        <v>1336288</v>
      </c>
      <c r="G270" s="3">
        <v>471254</v>
      </c>
      <c r="H270" s="3">
        <v>701388</v>
      </c>
      <c r="I270" s="3">
        <v>98752</v>
      </c>
      <c r="J270" s="3">
        <v>800140</v>
      </c>
      <c r="K270" s="11">
        <v>3.1354050541155298</v>
      </c>
    </row>
    <row r="271" spans="1:11" x14ac:dyDescent="0.25">
      <c r="A271">
        <v>252</v>
      </c>
      <c r="B271" t="s">
        <v>4</v>
      </c>
      <c r="C271">
        <v>292</v>
      </c>
      <c r="D271">
        <v>1</v>
      </c>
      <c r="E271" s="3">
        <v>4423090</v>
      </c>
      <c r="F271" s="3">
        <v>935371</v>
      </c>
      <c r="G271" s="3">
        <v>484299</v>
      </c>
      <c r="H271" s="3">
        <v>545509</v>
      </c>
      <c r="I271" s="3">
        <v>51583</v>
      </c>
      <c r="J271" s="3">
        <v>597092</v>
      </c>
      <c r="K271" s="11">
        <v>7.4077194134237274</v>
      </c>
    </row>
    <row r="272" spans="1:11" x14ac:dyDescent="0.25">
      <c r="A272">
        <v>253</v>
      </c>
      <c r="B272" t="s">
        <v>4</v>
      </c>
      <c r="C272">
        <v>292</v>
      </c>
      <c r="D272">
        <v>1</v>
      </c>
      <c r="E272" s="3">
        <v>3687944</v>
      </c>
      <c r="F272" s="3">
        <v>825832</v>
      </c>
      <c r="G272" s="3">
        <v>489677</v>
      </c>
      <c r="H272" s="3">
        <v>176160</v>
      </c>
      <c r="I272" s="3">
        <v>197471</v>
      </c>
      <c r="J272" s="3">
        <v>373631</v>
      </c>
      <c r="K272" s="11">
        <v>9.8705514264073368</v>
      </c>
    </row>
    <row r="273" spans="1:11" x14ac:dyDescent="0.25">
      <c r="A273">
        <v>254</v>
      </c>
      <c r="B273" t="s">
        <v>4</v>
      </c>
      <c r="C273">
        <v>292</v>
      </c>
      <c r="D273">
        <v>1</v>
      </c>
      <c r="E273" s="3">
        <v>2207960</v>
      </c>
      <c r="F273" s="3">
        <v>1075782</v>
      </c>
      <c r="G273" s="3">
        <v>549227</v>
      </c>
      <c r="H273" s="3">
        <v>501892</v>
      </c>
      <c r="I273" s="3">
        <v>44613</v>
      </c>
      <c r="J273" s="3">
        <v>546505</v>
      </c>
      <c r="K273" s="11">
        <v>4.040146018792143</v>
      </c>
    </row>
    <row r="274" spans="1:11" x14ac:dyDescent="0.25">
      <c r="A274">
        <v>255</v>
      </c>
      <c r="B274" t="s">
        <v>10</v>
      </c>
      <c r="C274">
        <v>292</v>
      </c>
      <c r="D274">
        <v>1</v>
      </c>
      <c r="E274" s="3">
        <v>36177886</v>
      </c>
      <c r="F274" s="3">
        <v>12622751</v>
      </c>
      <c r="G274" s="3">
        <v>564197</v>
      </c>
      <c r="H274" s="3">
        <v>6974872</v>
      </c>
      <c r="I274" s="3">
        <v>2105424</v>
      </c>
      <c r="J274" s="3">
        <v>9080296</v>
      </c>
      <c r="K274" s="11">
        <v>3.9842187963916595</v>
      </c>
    </row>
    <row r="275" spans="1:11" x14ac:dyDescent="0.25">
      <c r="A275">
        <v>256</v>
      </c>
      <c r="B275" t="s">
        <v>10</v>
      </c>
      <c r="C275">
        <v>292</v>
      </c>
      <c r="D275">
        <v>1</v>
      </c>
      <c r="E275" s="3">
        <v>7328454</v>
      </c>
      <c r="F275" s="3">
        <v>913762</v>
      </c>
      <c r="G275" s="3">
        <v>580728</v>
      </c>
      <c r="H275" s="3">
        <v>300637</v>
      </c>
      <c r="I275" s="3">
        <v>93242</v>
      </c>
      <c r="J275" s="3">
        <v>393879</v>
      </c>
      <c r="K275" s="11">
        <v>18.605851035470284</v>
      </c>
    </row>
    <row r="276" spans="1:11" x14ac:dyDescent="0.25">
      <c r="A276">
        <v>257</v>
      </c>
      <c r="B276" t="s">
        <v>4</v>
      </c>
      <c r="C276">
        <v>292</v>
      </c>
      <c r="D276">
        <v>1</v>
      </c>
      <c r="E276" s="3">
        <v>9810695</v>
      </c>
      <c r="F276" s="3">
        <v>2592677</v>
      </c>
      <c r="G276" s="3">
        <v>671081</v>
      </c>
      <c r="H276" s="3">
        <v>1747660</v>
      </c>
      <c r="I276" s="3">
        <v>131913</v>
      </c>
      <c r="J276" s="3">
        <v>1879573</v>
      </c>
      <c r="K276" s="11">
        <v>5.2196403119219097</v>
      </c>
    </row>
    <row r="277" spans="1:11" x14ac:dyDescent="0.25">
      <c r="A277">
        <v>258</v>
      </c>
      <c r="B277" t="s">
        <v>4</v>
      </c>
      <c r="C277">
        <v>292</v>
      </c>
      <c r="D277">
        <v>1</v>
      </c>
      <c r="E277" s="3">
        <v>4134701</v>
      </c>
      <c r="F277" s="3">
        <v>2155646</v>
      </c>
      <c r="G277" s="3">
        <v>708491</v>
      </c>
      <c r="H277" s="3">
        <v>883357</v>
      </c>
      <c r="I277" s="3">
        <v>1293467</v>
      </c>
      <c r="J277" s="3">
        <v>2176824</v>
      </c>
      <c r="K277" s="11">
        <v>1.8994190618993543</v>
      </c>
    </row>
    <row r="278" spans="1:11" x14ac:dyDescent="0.25">
      <c r="A278">
        <v>259</v>
      </c>
      <c r="B278" t="s">
        <v>4</v>
      </c>
      <c r="C278">
        <v>292</v>
      </c>
      <c r="D278">
        <v>1</v>
      </c>
      <c r="E278" s="3">
        <v>2064761</v>
      </c>
      <c r="F278" s="3">
        <v>1237303</v>
      </c>
      <c r="G278" s="3">
        <v>719246</v>
      </c>
      <c r="H278" s="3">
        <v>470989</v>
      </c>
      <c r="I278" s="3">
        <v>48330</v>
      </c>
      <c r="J278" s="3">
        <v>519319</v>
      </c>
      <c r="K278" s="11">
        <v>3.9759011320594855</v>
      </c>
    </row>
    <row r="279" spans="1:11" x14ac:dyDescent="0.25">
      <c r="A279">
        <v>260</v>
      </c>
      <c r="B279" t="s">
        <v>4</v>
      </c>
      <c r="C279">
        <v>292</v>
      </c>
      <c r="D279">
        <v>1</v>
      </c>
      <c r="E279" s="3">
        <v>7243477</v>
      </c>
      <c r="F279" s="3">
        <v>3467404</v>
      </c>
      <c r="G279" s="3">
        <v>761236</v>
      </c>
      <c r="H279" s="3">
        <v>2481943</v>
      </c>
      <c r="I279" s="3">
        <v>229104</v>
      </c>
      <c r="J279" s="3">
        <v>2711047</v>
      </c>
      <c r="K279" s="11">
        <v>2.6718374856651321</v>
      </c>
    </row>
    <row r="280" spans="1:11" x14ac:dyDescent="0.25">
      <c r="A280">
        <v>261</v>
      </c>
      <c r="B280" t="s">
        <v>4</v>
      </c>
      <c r="C280">
        <v>292</v>
      </c>
      <c r="D280">
        <v>1</v>
      </c>
      <c r="E280" s="3">
        <v>4504680</v>
      </c>
      <c r="F280" s="3">
        <v>2207993</v>
      </c>
      <c r="G280" s="3">
        <v>907854</v>
      </c>
      <c r="H280" s="3">
        <v>551716</v>
      </c>
      <c r="I280" s="3">
        <v>545243</v>
      </c>
      <c r="J280" s="3">
        <v>1096959</v>
      </c>
      <c r="K280" s="11">
        <v>4.1065162872997076</v>
      </c>
    </row>
    <row r="281" spans="1:11" x14ac:dyDescent="0.25">
      <c r="A281">
        <v>262</v>
      </c>
      <c r="B281" t="s">
        <v>4</v>
      </c>
      <c r="C281">
        <v>292</v>
      </c>
      <c r="D281">
        <v>1</v>
      </c>
      <c r="E281" s="3">
        <v>12552280</v>
      </c>
      <c r="F281" s="3">
        <v>3029177</v>
      </c>
      <c r="G281" s="3">
        <v>1120892</v>
      </c>
      <c r="H281" s="3">
        <v>1222266</v>
      </c>
      <c r="I281" s="3">
        <v>888900</v>
      </c>
      <c r="J281" s="3">
        <v>2111166</v>
      </c>
      <c r="K281" s="11">
        <v>5.9456622548866358</v>
      </c>
    </row>
    <row r="282" spans="1:11" x14ac:dyDescent="0.25">
      <c r="A282">
        <v>263</v>
      </c>
      <c r="B282" t="s">
        <v>4</v>
      </c>
      <c r="C282">
        <v>292</v>
      </c>
      <c r="D282">
        <v>1</v>
      </c>
      <c r="E282" s="3">
        <v>23465445</v>
      </c>
      <c r="F282" s="3">
        <v>4442674</v>
      </c>
      <c r="G282" s="3">
        <v>1301135</v>
      </c>
      <c r="H282" s="3">
        <v>2627000</v>
      </c>
      <c r="I282" s="3">
        <v>844984</v>
      </c>
      <c r="J282" s="3">
        <v>3471984</v>
      </c>
      <c r="K282" s="11">
        <v>6.7585118479808663</v>
      </c>
    </row>
    <row r="283" spans="1:11" x14ac:dyDescent="0.25">
      <c r="A283">
        <v>264</v>
      </c>
      <c r="B283" t="s">
        <v>10</v>
      </c>
      <c r="C283">
        <v>292</v>
      </c>
      <c r="D283">
        <v>1</v>
      </c>
      <c r="E283" s="3">
        <v>9037509</v>
      </c>
      <c r="F283" s="3">
        <v>3077242</v>
      </c>
      <c r="G283" s="3">
        <v>1486556</v>
      </c>
      <c r="H283" s="3">
        <v>1300538</v>
      </c>
      <c r="I283" s="3">
        <v>425015</v>
      </c>
      <c r="J283" s="3">
        <v>1725553</v>
      </c>
      <c r="K283" s="11">
        <v>5.2374566298456209</v>
      </c>
    </row>
    <row r="284" spans="1:11" x14ac:dyDescent="0.25">
      <c r="A284">
        <v>265</v>
      </c>
      <c r="B284" t="s">
        <v>18</v>
      </c>
      <c r="C284">
        <v>292</v>
      </c>
      <c r="D284">
        <v>1</v>
      </c>
      <c r="E284" s="3">
        <v>15645854</v>
      </c>
      <c r="F284" s="3">
        <v>1870577</v>
      </c>
      <c r="G284" s="3">
        <v>1595499</v>
      </c>
      <c r="H284" s="3">
        <v>5444</v>
      </c>
      <c r="I284" s="3">
        <v>350329</v>
      </c>
      <c r="J284" s="3">
        <v>355773</v>
      </c>
      <c r="K284" s="11">
        <v>43.977069648343182</v>
      </c>
    </row>
    <row r="285" spans="1:11" x14ac:dyDescent="0.25">
      <c r="A285">
        <v>266</v>
      </c>
      <c r="B285" t="s">
        <v>4</v>
      </c>
      <c r="C285">
        <v>292</v>
      </c>
      <c r="D285">
        <v>1</v>
      </c>
      <c r="E285" s="3">
        <v>2964847</v>
      </c>
      <c r="F285" s="3">
        <v>-651995</v>
      </c>
      <c r="G285" s="3">
        <v>3153489</v>
      </c>
      <c r="H285" s="3">
        <v>191396</v>
      </c>
      <c r="I285" s="3">
        <v>78769</v>
      </c>
      <c r="J285" s="3">
        <v>270165</v>
      </c>
      <c r="K285" s="11">
        <v>10.974208354153943</v>
      </c>
    </row>
    <row r="286" spans="1:11" x14ac:dyDescent="0.25">
      <c r="A286">
        <v>267</v>
      </c>
      <c r="B286" t="s">
        <v>4</v>
      </c>
      <c r="C286">
        <v>292</v>
      </c>
      <c r="D286">
        <v>1</v>
      </c>
      <c r="E286" s="3">
        <v>15659298</v>
      </c>
      <c r="F286" s="3">
        <v>5497743</v>
      </c>
      <c r="G286" s="3">
        <v>4498739</v>
      </c>
      <c r="H286" s="3">
        <v>1020680</v>
      </c>
      <c r="I286" s="3">
        <v>1245336</v>
      </c>
      <c r="J286" s="3">
        <v>2266016</v>
      </c>
      <c r="K286" s="11">
        <v>6.910497542824058</v>
      </c>
    </row>
    <row r="287" spans="1:11" x14ac:dyDescent="0.25">
      <c r="A287">
        <v>478</v>
      </c>
      <c r="B287" t="s">
        <v>4</v>
      </c>
      <c r="C287">
        <v>292</v>
      </c>
      <c r="D287">
        <v>-1</v>
      </c>
      <c r="E287" s="3">
        <v>1240955</v>
      </c>
      <c r="F287" s="3">
        <v>-797</v>
      </c>
      <c r="G287" s="3">
        <v>-786198</v>
      </c>
      <c r="H287" s="3">
        <v>685554</v>
      </c>
      <c r="I287" s="3">
        <v>774115</v>
      </c>
      <c r="J287" s="3">
        <v>1459669</v>
      </c>
      <c r="K287" s="11">
        <v>0.85016192027096549</v>
      </c>
    </row>
    <row r="288" spans="1:11" x14ac:dyDescent="0.25">
      <c r="A288">
        <v>479</v>
      </c>
      <c r="B288" t="s">
        <v>4</v>
      </c>
      <c r="C288">
        <v>292</v>
      </c>
      <c r="D288">
        <v>-1</v>
      </c>
      <c r="E288" s="3">
        <v>2875158</v>
      </c>
      <c r="F288" s="3">
        <v>347905</v>
      </c>
      <c r="G288" s="3">
        <v>-534953</v>
      </c>
      <c r="H288" s="3">
        <v>259875</v>
      </c>
      <c r="I288" s="3">
        <v>541492</v>
      </c>
      <c r="J288" s="3">
        <v>801367</v>
      </c>
      <c r="K288" s="11">
        <v>3.5878168180122216</v>
      </c>
    </row>
    <row r="289" spans="1:11" x14ac:dyDescent="0.25">
      <c r="A289">
        <v>480</v>
      </c>
      <c r="B289" t="s">
        <v>10</v>
      </c>
      <c r="C289">
        <v>292</v>
      </c>
      <c r="D289">
        <v>-1</v>
      </c>
      <c r="E289" s="3">
        <v>7448981</v>
      </c>
      <c r="F289" s="3">
        <v>3145356</v>
      </c>
      <c r="G289" s="3">
        <v>-319126</v>
      </c>
      <c r="H289" s="3">
        <v>2594138</v>
      </c>
      <c r="I289" s="3">
        <v>337018</v>
      </c>
      <c r="J289" s="3">
        <v>2931156</v>
      </c>
      <c r="K289" s="11">
        <v>2.5413116872660479</v>
      </c>
    </row>
    <row r="290" spans="1:11" x14ac:dyDescent="0.25">
      <c r="A290">
        <v>481</v>
      </c>
      <c r="B290" t="s">
        <v>4</v>
      </c>
      <c r="C290">
        <v>292</v>
      </c>
      <c r="D290">
        <v>-1</v>
      </c>
      <c r="E290" s="3">
        <v>179645</v>
      </c>
      <c r="F290" s="3">
        <v>22871</v>
      </c>
      <c r="G290" s="3">
        <v>-118934</v>
      </c>
      <c r="H290" s="3">
        <v>101905</v>
      </c>
      <c r="I290" s="3">
        <v>37011</v>
      </c>
      <c r="J290" s="3">
        <v>138916</v>
      </c>
      <c r="K290" s="11">
        <v>1.2931915690057301</v>
      </c>
    </row>
    <row r="291" spans="1:11" x14ac:dyDescent="0.25">
      <c r="A291">
        <v>482</v>
      </c>
      <c r="B291" t="s">
        <v>4</v>
      </c>
      <c r="C291">
        <v>292</v>
      </c>
      <c r="D291">
        <v>-1</v>
      </c>
      <c r="E291" s="3">
        <v>274481</v>
      </c>
      <c r="F291" s="3">
        <v>9361</v>
      </c>
      <c r="G291" s="3">
        <v>-102503</v>
      </c>
      <c r="H291" s="3">
        <v>82620</v>
      </c>
      <c r="I291" s="3">
        <v>32132</v>
      </c>
      <c r="J291" s="3">
        <v>114752</v>
      </c>
      <c r="K291" s="11">
        <v>2.391949595649749</v>
      </c>
    </row>
    <row r="292" spans="1:11" x14ac:dyDescent="0.25">
      <c r="A292">
        <v>483</v>
      </c>
      <c r="B292" t="s">
        <v>4</v>
      </c>
      <c r="C292">
        <v>292</v>
      </c>
      <c r="D292">
        <v>-1</v>
      </c>
      <c r="E292" s="3">
        <v>0</v>
      </c>
      <c r="F292" s="3">
        <v>-48928</v>
      </c>
      <c r="G292" s="3">
        <v>-79035</v>
      </c>
      <c r="H292" s="3">
        <v>21974</v>
      </c>
      <c r="I292" s="3">
        <v>8332</v>
      </c>
      <c r="J292" s="3">
        <v>30306</v>
      </c>
      <c r="K292" s="11">
        <v>0</v>
      </c>
    </row>
    <row r="293" spans="1:11" x14ac:dyDescent="0.25">
      <c r="A293">
        <v>484</v>
      </c>
      <c r="B293" t="s">
        <v>4</v>
      </c>
      <c r="C293">
        <v>292</v>
      </c>
      <c r="D293">
        <v>-1</v>
      </c>
      <c r="E293" s="3">
        <v>44812</v>
      </c>
      <c r="F293" s="3">
        <v>-55666</v>
      </c>
      <c r="G293" s="3">
        <v>-62371</v>
      </c>
      <c r="H293" s="3">
        <v>365</v>
      </c>
      <c r="I293" s="3">
        <v>5245</v>
      </c>
      <c r="J293" s="3">
        <v>5610</v>
      </c>
      <c r="K293" s="11">
        <v>7.9878787878787882</v>
      </c>
    </row>
    <row r="294" spans="1:11" x14ac:dyDescent="0.25">
      <c r="A294">
        <v>485</v>
      </c>
      <c r="B294" t="s">
        <v>4</v>
      </c>
      <c r="C294">
        <v>292</v>
      </c>
      <c r="D294">
        <v>-1</v>
      </c>
      <c r="E294" s="3">
        <v>927604</v>
      </c>
      <c r="F294" s="3">
        <v>-33858</v>
      </c>
      <c r="G294" s="3">
        <v>-55965</v>
      </c>
      <c r="H294" s="3">
        <v>85574</v>
      </c>
      <c r="I294" s="3">
        <v>0</v>
      </c>
      <c r="J294" s="3">
        <v>85574</v>
      </c>
      <c r="K294" s="11">
        <v>10.839787786009769</v>
      </c>
    </row>
    <row r="295" spans="1:11" x14ac:dyDescent="0.25">
      <c r="A295">
        <v>486</v>
      </c>
      <c r="B295" t="s">
        <v>4</v>
      </c>
      <c r="C295">
        <v>292</v>
      </c>
      <c r="D295">
        <v>-1</v>
      </c>
      <c r="E295" s="3">
        <v>3843258</v>
      </c>
      <c r="F295" s="3">
        <v>848536</v>
      </c>
      <c r="G295" s="3">
        <v>-51849</v>
      </c>
      <c r="H295" s="3">
        <v>881365</v>
      </c>
      <c r="I295" s="3">
        <v>411671</v>
      </c>
      <c r="J295" s="3">
        <v>1293036</v>
      </c>
      <c r="K295" s="11">
        <v>2.9722745538407285</v>
      </c>
    </row>
    <row r="296" spans="1:11" x14ac:dyDescent="0.25">
      <c r="A296">
        <v>487</v>
      </c>
      <c r="B296" t="s">
        <v>11</v>
      </c>
      <c r="C296">
        <v>292</v>
      </c>
      <c r="D296">
        <v>-1</v>
      </c>
      <c r="E296" s="3">
        <v>0</v>
      </c>
      <c r="F296" s="3">
        <v>-12016</v>
      </c>
      <c r="G296" s="3">
        <v>-48463</v>
      </c>
      <c r="H296" s="3">
        <v>20116</v>
      </c>
      <c r="I296" s="3">
        <v>6506</v>
      </c>
      <c r="J296" s="3">
        <v>26622</v>
      </c>
      <c r="K296" s="11">
        <v>0</v>
      </c>
    </row>
    <row r="297" spans="1:11" x14ac:dyDescent="0.25">
      <c r="A297">
        <v>488</v>
      </c>
      <c r="B297" t="s">
        <v>4</v>
      </c>
      <c r="C297">
        <v>292</v>
      </c>
      <c r="D297">
        <v>-1</v>
      </c>
      <c r="E297" s="3">
        <v>684824</v>
      </c>
      <c r="F297" s="3">
        <v>298845</v>
      </c>
      <c r="G297" s="3">
        <v>-41526</v>
      </c>
      <c r="H297" s="3">
        <v>330711</v>
      </c>
      <c r="I297" s="3">
        <v>12282</v>
      </c>
      <c r="J297" s="3">
        <v>342993</v>
      </c>
      <c r="K297" s="11">
        <v>1.996612175758689</v>
      </c>
    </row>
    <row r="298" spans="1:11" x14ac:dyDescent="0.25">
      <c r="A298">
        <v>489</v>
      </c>
      <c r="B298" t="s">
        <v>4</v>
      </c>
      <c r="C298">
        <v>292</v>
      </c>
      <c r="D298">
        <v>-1</v>
      </c>
      <c r="E298" s="3">
        <v>154186</v>
      </c>
      <c r="F298" s="3">
        <v>24729</v>
      </c>
      <c r="G298" s="3">
        <v>-39169</v>
      </c>
      <c r="H298" s="3">
        <v>34721</v>
      </c>
      <c r="I298" s="3">
        <v>34621</v>
      </c>
      <c r="J298" s="3">
        <v>69342</v>
      </c>
      <c r="K298" s="11">
        <v>2.2235585936373337</v>
      </c>
    </row>
    <row r="299" spans="1:11" x14ac:dyDescent="0.25">
      <c r="A299">
        <v>490</v>
      </c>
      <c r="B299" t="s">
        <v>4</v>
      </c>
      <c r="C299">
        <v>292</v>
      </c>
      <c r="D299">
        <v>-1</v>
      </c>
      <c r="E299" s="3">
        <v>0</v>
      </c>
      <c r="F299" s="3">
        <v>-15502</v>
      </c>
      <c r="G299" s="3">
        <v>-36945</v>
      </c>
      <c r="H299" s="3">
        <v>0</v>
      </c>
      <c r="I299" s="3">
        <v>0</v>
      </c>
      <c r="J299" s="3">
        <v>0</v>
      </c>
      <c r="K299" s="11"/>
    </row>
    <row r="300" spans="1:11" x14ac:dyDescent="0.25">
      <c r="A300">
        <v>491</v>
      </c>
      <c r="B300" t="s">
        <v>10</v>
      </c>
      <c r="C300">
        <v>292</v>
      </c>
      <c r="D300">
        <v>-1</v>
      </c>
      <c r="E300" s="3">
        <v>233188</v>
      </c>
      <c r="F300" s="3">
        <v>71832</v>
      </c>
      <c r="G300" s="3">
        <v>-36480</v>
      </c>
      <c r="H300" s="3">
        <v>83350</v>
      </c>
      <c r="I300" s="3">
        <v>24198</v>
      </c>
      <c r="J300" s="3">
        <v>107548</v>
      </c>
      <c r="K300" s="11">
        <v>2.168222561089002</v>
      </c>
    </row>
    <row r="301" spans="1:11" x14ac:dyDescent="0.25">
      <c r="A301">
        <v>492</v>
      </c>
      <c r="B301" t="s">
        <v>14</v>
      </c>
      <c r="C301">
        <v>292</v>
      </c>
      <c r="D301">
        <v>-1</v>
      </c>
      <c r="E301" s="3">
        <v>225951</v>
      </c>
      <c r="F301" s="3">
        <v>8431</v>
      </c>
      <c r="G301" s="3">
        <v>-35650</v>
      </c>
      <c r="H301" s="3">
        <v>29277</v>
      </c>
      <c r="I301" s="3">
        <v>12049</v>
      </c>
      <c r="J301" s="3">
        <v>41326</v>
      </c>
      <c r="K301" s="11">
        <v>5.4675264966365003</v>
      </c>
    </row>
    <row r="302" spans="1:11" x14ac:dyDescent="0.25">
      <c r="A302">
        <v>493</v>
      </c>
      <c r="B302" t="s">
        <v>4</v>
      </c>
      <c r="C302">
        <v>292</v>
      </c>
      <c r="D302">
        <v>-1</v>
      </c>
      <c r="E302" s="3">
        <v>132012</v>
      </c>
      <c r="F302" s="3">
        <v>89491</v>
      </c>
      <c r="G302" s="3">
        <v>-35551</v>
      </c>
      <c r="H302" s="3">
        <v>122685</v>
      </c>
      <c r="I302" s="3">
        <v>2158</v>
      </c>
      <c r="J302" s="3">
        <v>124843</v>
      </c>
      <c r="K302" s="11">
        <v>1.057424124700624</v>
      </c>
    </row>
    <row r="303" spans="1:11" x14ac:dyDescent="0.25">
      <c r="A303">
        <v>494</v>
      </c>
      <c r="B303" t="s">
        <v>4</v>
      </c>
      <c r="C303">
        <v>292</v>
      </c>
      <c r="D303">
        <v>-1</v>
      </c>
      <c r="E303" s="3">
        <v>294596</v>
      </c>
      <c r="F303" s="3">
        <v>104893</v>
      </c>
      <c r="G303" s="3">
        <v>-28514</v>
      </c>
      <c r="H303" s="3">
        <v>119033</v>
      </c>
      <c r="I303" s="3">
        <v>8199</v>
      </c>
      <c r="J303" s="3">
        <v>127232</v>
      </c>
      <c r="K303" s="11">
        <v>2.3154237927565391</v>
      </c>
    </row>
    <row r="304" spans="1:11" x14ac:dyDescent="0.25">
      <c r="A304">
        <v>495</v>
      </c>
      <c r="B304" t="s">
        <v>4</v>
      </c>
      <c r="C304">
        <v>292</v>
      </c>
      <c r="D304">
        <v>-1</v>
      </c>
      <c r="E304" s="3">
        <v>562836</v>
      </c>
      <c r="F304" s="3">
        <v>148510</v>
      </c>
      <c r="G304" s="3">
        <v>-26622</v>
      </c>
      <c r="H304" s="3">
        <v>130684</v>
      </c>
      <c r="I304" s="3">
        <v>3253</v>
      </c>
      <c r="J304" s="3">
        <v>133937</v>
      </c>
      <c r="K304" s="11">
        <v>4.2022443387562811</v>
      </c>
    </row>
    <row r="305" spans="1:11" x14ac:dyDescent="0.25">
      <c r="A305">
        <v>496</v>
      </c>
      <c r="B305" t="s">
        <v>4</v>
      </c>
      <c r="C305">
        <v>292</v>
      </c>
      <c r="D305">
        <v>-1</v>
      </c>
      <c r="E305" s="3">
        <v>168592</v>
      </c>
      <c r="F305" s="3">
        <v>20149</v>
      </c>
      <c r="G305" s="3">
        <v>-23634</v>
      </c>
      <c r="H305" s="3">
        <v>33227</v>
      </c>
      <c r="I305" s="3">
        <v>9560</v>
      </c>
      <c r="J305" s="3">
        <v>42787</v>
      </c>
      <c r="K305" s="11">
        <v>3.9402622291817608</v>
      </c>
    </row>
    <row r="306" spans="1:11" x14ac:dyDescent="0.25">
      <c r="A306">
        <v>497</v>
      </c>
      <c r="B306" t="s">
        <v>4</v>
      </c>
      <c r="C306">
        <v>292</v>
      </c>
      <c r="D306">
        <v>-1</v>
      </c>
      <c r="E306" s="3">
        <v>87731</v>
      </c>
      <c r="F306" s="3">
        <v>-2656</v>
      </c>
      <c r="G306" s="3">
        <v>-21310</v>
      </c>
      <c r="H306" s="3">
        <v>12912</v>
      </c>
      <c r="I306" s="3">
        <v>564</v>
      </c>
      <c r="J306" s="3">
        <v>13476</v>
      </c>
      <c r="K306" s="11">
        <v>6.5101662214306915</v>
      </c>
    </row>
    <row r="307" spans="1:11" x14ac:dyDescent="0.25">
      <c r="A307">
        <v>498</v>
      </c>
      <c r="B307" t="s">
        <v>4</v>
      </c>
      <c r="C307">
        <v>292</v>
      </c>
      <c r="D307">
        <v>-1</v>
      </c>
      <c r="E307" s="3">
        <v>39966</v>
      </c>
      <c r="F307" s="3">
        <v>2556</v>
      </c>
      <c r="G307" s="3">
        <v>-16630</v>
      </c>
      <c r="H307" s="3">
        <v>7203</v>
      </c>
      <c r="I307" s="3">
        <v>8697</v>
      </c>
      <c r="J307" s="3">
        <v>15900</v>
      </c>
      <c r="K307" s="11">
        <v>2.5135849056603772</v>
      </c>
    </row>
    <row r="308" spans="1:11" x14ac:dyDescent="0.25">
      <c r="A308">
        <v>499</v>
      </c>
      <c r="B308" t="s">
        <v>4</v>
      </c>
      <c r="C308">
        <v>292</v>
      </c>
      <c r="D308">
        <v>-1</v>
      </c>
      <c r="E308" s="3">
        <v>593408</v>
      </c>
      <c r="F308" s="3">
        <v>174633</v>
      </c>
      <c r="G308" s="3">
        <v>-16398</v>
      </c>
      <c r="H308" s="3">
        <v>187546</v>
      </c>
      <c r="I308" s="3">
        <v>50023</v>
      </c>
      <c r="J308" s="3">
        <v>237569</v>
      </c>
      <c r="K308" s="11">
        <v>2.4978343133994754</v>
      </c>
    </row>
    <row r="309" spans="1:11" x14ac:dyDescent="0.25">
      <c r="A309">
        <v>500</v>
      </c>
      <c r="B309" t="s">
        <v>4</v>
      </c>
      <c r="C309">
        <v>292</v>
      </c>
      <c r="D309">
        <v>-1</v>
      </c>
      <c r="E309" s="3">
        <v>126535</v>
      </c>
      <c r="F309" s="3">
        <v>-15668</v>
      </c>
      <c r="G309" s="3">
        <v>-16199</v>
      </c>
      <c r="H309" s="3">
        <v>0</v>
      </c>
      <c r="I309" s="3">
        <v>0</v>
      </c>
      <c r="J309" s="3">
        <v>0</v>
      </c>
      <c r="K309" s="11"/>
    </row>
    <row r="310" spans="1:11" x14ac:dyDescent="0.25">
      <c r="A310">
        <v>501</v>
      </c>
      <c r="B310" t="s">
        <v>4</v>
      </c>
      <c r="C310">
        <v>292</v>
      </c>
      <c r="D310">
        <v>-1</v>
      </c>
      <c r="E310" s="3">
        <v>24962</v>
      </c>
      <c r="F310" s="3">
        <v>-6406</v>
      </c>
      <c r="G310" s="3">
        <v>-15966</v>
      </c>
      <c r="H310" s="3">
        <v>7269</v>
      </c>
      <c r="I310" s="3">
        <v>2523</v>
      </c>
      <c r="J310" s="3">
        <v>9792</v>
      </c>
      <c r="K310" s="11">
        <v>2.5492238562091503</v>
      </c>
    </row>
    <row r="311" spans="1:11" x14ac:dyDescent="0.25">
      <c r="A311">
        <v>502</v>
      </c>
      <c r="B311" t="s">
        <v>4</v>
      </c>
      <c r="C311">
        <v>292</v>
      </c>
      <c r="D311">
        <v>-1</v>
      </c>
      <c r="E311" s="3">
        <v>154352</v>
      </c>
      <c r="F311" s="3">
        <v>-3917</v>
      </c>
      <c r="G311" s="3">
        <v>-15269</v>
      </c>
      <c r="H311" s="3">
        <v>8697</v>
      </c>
      <c r="I311" s="3">
        <v>664</v>
      </c>
      <c r="J311" s="3">
        <v>9361</v>
      </c>
      <c r="K311" s="11">
        <v>16.488836662749705</v>
      </c>
    </row>
    <row r="312" spans="1:11" x14ac:dyDescent="0.25">
      <c r="A312">
        <v>503</v>
      </c>
      <c r="B312" t="s">
        <v>4</v>
      </c>
      <c r="C312">
        <v>292</v>
      </c>
      <c r="D312">
        <v>-1</v>
      </c>
      <c r="E312" s="3">
        <v>13709</v>
      </c>
      <c r="F312" s="3">
        <v>2423</v>
      </c>
      <c r="G312" s="3">
        <v>-14141</v>
      </c>
      <c r="H312" s="3">
        <v>9062</v>
      </c>
      <c r="I312" s="3">
        <v>5377</v>
      </c>
      <c r="J312" s="3">
        <v>14439</v>
      </c>
      <c r="K312" s="11">
        <v>0.94944248216635496</v>
      </c>
    </row>
    <row r="313" spans="1:11" x14ac:dyDescent="0.25">
      <c r="A313">
        <v>504</v>
      </c>
      <c r="B313" t="s">
        <v>4</v>
      </c>
      <c r="C313">
        <v>292</v>
      </c>
      <c r="D313">
        <v>-1</v>
      </c>
      <c r="E313" s="3">
        <v>58454</v>
      </c>
      <c r="F313" s="3">
        <v>55832</v>
      </c>
      <c r="G313" s="3">
        <v>-12448</v>
      </c>
      <c r="H313" s="3">
        <v>0</v>
      </c>
      <c r="I313" s="3">
        <v>10987</v>
      </c>
      <c r="J313" s="3">
        <v>10987</v>
      </c>
      <c r="K313" s="11">
        <v>5.3202876126331118</v>
      </c>
    </row>
    <row r="314" spans="1:11" x14ac:dyDescent="0.25">
      <c r="A314">
        <v>505</v>
      </c>
      <c r="B314" t="s">
        <v>4</v>
      </c>
      <c r="C314">
        <v>292</v>
      </c>
      <c r="D314">
        <v>-1</v>
      </c>
      <c r="E314" s="3">
        <v>63500</v>
      </c>
      <c r="F314" s="3">
        <v>55268</v>
      </c>
      <c r="G314" s="3">
        <v>-12381</v>
      </c>
      <c r="H314" s="3">
        <v>58454</v>
      </c>
      <c r="I314" s="3">
        <v>6871</v>
      </c>
      <c r="J314" s="3">
        <v>65325</v>
      </c>
      <c r="K314" s="11">
        <v>0.97206276310753925</v>
      </c>
    </row>
    <row r="315" spans="1:11" x14ac:dyDescent="0.25">
      <c r="A315">
        <v>506</v>
      </c>
      <c r="B315" t="s">
        <v>4</v>
      </c>
      <c r="C315">
        <v>292</v>
      </c>
      <c r="D315">
        <v>-1</v>
      </c>
      <c r="E315" s="3">
        <v>44480</v>
      </c>
      <c r="F315" s="3">
        <v>14240</v>
      </c>
      <c r="G315" s="3">
        <v>-10921</v>
      </c>
      <c r="H315" s="3">
        <v>1228</v>
      </c>
      <c r="I315" s="3">
        <v>22008</v>
      </c>
      <c r="J315" s="3">
        <v>23236</v>
      </c>
      <c r="K315" s="11">
        <v>1.9142709588569462</v>
      </c>
    </row>
    <row r="316" spans="1:11" x14ac:dyDescent="0.25">
      <c r="A316">
        <v>507</v>
      </c>
      <c r="B316" t="s">
        <v>4</v>
      </c>
      <c r="C316">
        <v>292</v>
      </c>
      <c r="D316">
        <v>-1</v>
      </c>
      <c r="E316" s="3">
        <v>40297</v>
      </c>
      <c r="F316" s="3">
        <v>8996</v>
      </c>
      <c r="G316" s="3">
        <v>-10489</v>
      </c>
      <c r="H316" s="3">
        <v>18356</v>
      </c>
      <c r="I316" s="3">
        <v>0</v>
      </c>
      <c r="J316" s="3">
        <v>18356</v>
      </c>
      <c r="K316" s="11">
        <v>2.1953039877969056</v>
      </c>
    </row>
    <row r="317" spans="1:11" x14ac:dyDescent="0.25">
      <c r="A317">
        <v>508</v>
      </c>
      <c r="B317" t="s">
        <v>4</v>
      </c>
      <c r="C317">
        <v>292</v>
      </c>
      <c r="D317">
        <v>-1</v>
      </c>
      <c r="E317" s="3">
        <v>89359</v>
      </c>
      <c r="F317" s="3">
        <v>-1162</v>
      </c>
      <c r="G317" s="3">
        <v>-10423</v>
      </c>
      <c r="H317" s="3">
        <v>8564</v>
      </c>
      <c r="I317" s="3">
        <v>365</v>
      </c>
      <c r="J317" s="3">
        <v>8929</v>
      </c>
      <c r="K317" s="11">
        <v>10.007727629073804</v>
      </c>
    </row>
    <row r="318" spans="1:11" x14ac:dyDescent="0.25">
      <c r="A318">
        <v>509</v>
      </c>
      <c r="B318" t="s">
        <v>4</v>
      </c>
      <c r="C318">
        <v>292</v>
      </c>
      <c r="D318">
        <v>-1</v>
      </c>
      <c r="E318" s="3">
        <v>0</v>
      </c>
      <c r="F318" s="3">
        <v>0</v>
      </c>
      <c r="G318" s="3">
        <v>-9195</v>
      </c>
      <c r="H318" s="3">
        <v>0</v>
      </c>
      <c r="I318" s="3">
        <v>11120</v>
      </c>
      <c r="J318" s="3">
        <v>11120</v>
      </c>
      <c r="K318" s="11">
        <v>0</v>
      </c>
    </row>
    <row r="319" spans="1:11" x14ac:dyDescent="0.25">
      <c r="A319">
        <v>510</v>
      </c>
      <c r="B319" t="s">
        <v>4</v>
      </c>
      <c r="C319">
        <v>292</v>
      </c>
      <c r="D319">
        <v>-1</v>
      </c>
      <c r="E319" s="3">
        <v>996</v>
      </c>
      <c r="F319" s="3">
        <v>-3884</v>
      </c>
      <c r="G319" s="3">
        <v>-8796</v>
      </c>
      <c r="H319" s="3">
        <v>4282</v>
      </c>
      <c r="I319" s="3">
        <v>100</v>
      </c>
      <c r="J319" s="3">
        <v>4382</v>
      </c>
      <c r="K319" s="11">
        <v>0.22729347329986307</v>
      </c>
    </row>
    <row r="320" spans="1:11" x14ac:dyDescent="0.25">
      <c r="A320">
        <v>511</v>
      </c>
      <c r="B320" t="s">
        <v>16</v>
      </c>
      <c r="C320">
        <v>292</v>
      </c>
      <c r="D320">
        <v>-1</v>
      </c>
      <c r="E320" s="3">
        <v>0</v>
      </c>
      <c r="F320" s="3">
        <v>0</v>
      </c>
      <c r="G320" s="3">
        <v>-7435</v>
      </c>
      <c r="H320" s="3">
        <v>0</v>
      </c>
      <c r="I320" s="3">
        <v>830</v>
      </c>
      <c r="J320" s="3">
        <v>830</v>
      </c>
      <c r="K320" s="11">
        <v>0</v>
      </c>
    </row>
    <row r="321" spans="1:11" x14ac:dyDescent="0.25">
      <c r="A321">
        <v>512</v>
      </c>
      <c r="B321" t="s">
        <v>4</v>
      </c>
      <c r="C321">
        <v>292</v>
      </c>
      <c r="D321">
        <v>-1</v>
      </c>
      <c r="E321" s="3">
        <v>89557</v>
      </c>
      <c r="F321" s="3">
        <v>963</v>
      </c>
      <c r="G321" s="3">
        <v>-7170</v>
      </c>
      <c r="H321" s="3">
        <v>996</v>
      </c>
      <c r="I321" s="3">
        <v>5610</v>
      </c>
      <c r="J321" s="3">
        <v>6606</v>
      </c>
      <c r="K321" s="11">
        <v>13.556917953375718</v>
      </c>
    </row>
    <row r="322" spans="1:11" x14ac:dyDescent="0.25">
      <c r="A322">
        <v>513</v>
      </c>
      <c r="B322" t="s">
        <v>4</v>
      </c>
      <c r="C322">
        <v>292</v>
      </c>
      <c r="D322">
        <v>-1</v>
      </c>
      <c r="E322" s="3">
        <v>95001</v>
      </c>
      <c r="F322" s="3">
        <v>37476</v>
      </c>
      <c r="G322" s="3">
        <v>-7070</v>
      </c>
      <c r="H322" s="3">
        <v>35517</v>
      </c>
      <c r="I322" s="3">
        <v>5079</v>
      </c>
      <c r="J322" s="3">
        <v>40596</v>
      </c>
      <c r="K322" s="11">
        <v>2.3401566656813477</v>
      </c>
    </row>
    <row r="323" spans="1:11" x14ac:dyDescent="0.25">
      <c r="A323">
        <v>514</v>
      </c>
      <c r="B323" t="s">
        <v>4</v>
      </c>
      <c r="C323">
        <v>292</v>
      </c>
      <c r="D323">
        <v>-1</v>
      </c>
      <c r="E323" s="3">
        <v>30273</v>
      </c>
      <c r="F323" s="3">
        <v>-5709</v>
      </c>
      <c r="G323" s="3">
        <v>-7070</v>
      </c>
      <c r="H323" s="3">
        <v>0</v>
      </c>
      <c r="I323" s="3">
        <v>9361</v>
      </c>
      <c r="J323" s="3">
        <v>9361</v>
      </c>
      <c r="K323" s="11">
        <v>3.2339493643841468</v>
      </c>
    </row>
    <row r="324" spans="1:11" x14ac:dyDescent="0.25">
      <c r="A324">
        <v>515</v>
      </c>
      <c r="B324" t="s">
        <v>4</v>
      </c>
      <c r="C324">
        <v>292</v>
      </c>
      <c r="D324">
        <v>-1</v>
      </c>
      <c r="E324" s="3">
        <v>323508</v>
      </c>
      <c r="F324" s="3">
        <v>52513</v>
      </c>
      <c r="G324" s="3">
        <v>-6639</v>
      </c>
      <c r="H324" s="3">
        <v>36679</v>
      </c>
      <c r="I324" s="3">
        <v>8133</v>
      </c>
      <c r="J324" s="3">
        <v>44812</v>
      </c>
      <c r="K324" s="11">
        <v>7.2192269927697934</v>
      </c>
    </row>
    <row r="325" spans="1:11" x14ac:dyDescent="0.25">
      <c r="A325">
        <v>516</v>
      </c>
      <c r="B325" t="s">
        <v>4</v>
      </c>
      <c r="C325">
        <v>292</v>
      </c>
      <c r="D325">
        <v>-1</v>
      </c>
      <c r="E325" s="3">
        <v>0</v>
      </c>
      <c r="F325" s="3">
        <v>-2987</v>
      </c>
      <c r="G325" s="3">
        <v>-6141</v>
      </c>
      <c r="H325" s="3">
        <v>0</v>
      </c>
      <c r="I325" s="3">
        <v>0</v>
      </c>
      <c r="J325" s="3">
        <v>0</v>
      </c>
      <c r="K325" s="11"/>
    </row>
    <row r="326" spans="1:11" x14ac:dyDescent="0.25">
      <c r="A326">
        <v>517</v>
      </c>
      <c r="B326" t="s">
        <v>4</v>
      </c>
      <c r="C326">
        <v>292</v>
      </c>
      <c r="D326">
        <v>-1</v>
      </c>
      <c r="E326" s="3">
        <v>0</v>
      </c>
      <c r="F326" s="3">
        <v>-5510</v>
      </c>
      <c r="G326" s="3">
        <v>-5809</v>
      </c>
      <c r="H326" s="3">
        <v>0</v>
      </c>
      <c r="I326" s="3">
        <v>0</v>
      </c>
      <c r="J326" s="3">
        <v>0</v>
      </c>
      <c r="K326" s="11"/>
    </row>
    <row r="327" spans="1:11" x14ac:dyDescent="0.25">
      <c r="A327">
        <v>518</v>
      </c>
      <c r="B327" t="s">
        <v>4</v>
      </c>
      <c r="C327">
        <v>292</v>
      </c>
      <c r="D327">
        <v>-1</v>
      </c>
      <c r="E327" s="3">
        <v>0</v>
      </c>
      <c r="F327" s="3">
        <v>-1726</v>
      </c>
      <c r="G327" s="3">
        <v>-3552</v>
      </c>
      <c r="H327" s="3">
        <v>0</v>
      </c>
      <c r="I327" s="3">
        <v>1062</v>
      </c>
      <c r="J327" s="3">
        <v>1062</v>
      </c>
      <c r="K327" s="11">
        <v>0</v>
      </c>
    </row>
    <row r="328" spans="1:11" x14ac:dyDescent="0.25">
      <c r="A328">
        <v>519</v>
      </c>
      <c r="B328" t="s">
        <v>4</v>
      </c>
      <c r="C328">
        <v>292</v>
      </c>
      <c r="D328">
        <v>-1</v>
      </c>
      <c r="E328" s="3">
        <v>0</v>
      </c>
      <c r="F328" s="3">
        <v>-3153</v>
      </c>
      <c r="G328" s="3">
        <v>-3220</v>
      </c>
      <c r="H328" s="3">
        <v>0</v>
      </c>
      <c r="I328" s="3">
        <v>0</v>
      </c>
      <c r="J328" s="3">
        <v>0</v>
      </c>
      <c r="K328" s="11"/>
    </row>
    <row r="329" spans="1:11" x14ac:dyDescent="0.25">
      <c r="A329">
        <v>520</v>
      </c>
      <c r="B329" t="s">
        <v>4</v>
      </c>
      <c r="C329">
        <v>292</v>
      </c>
      <c r="D329">
        <v>-1</v>
      </c>
      <c r="E329" s="3">
        <v>266050</v>
      </c>
      <c r="F329" s="3">
        <v>95831</v>
      </c>
      <c r="G329" s="3">
        <v>-3187</v>
      </c>
      <c r="H329" s="3">
        <v>77043</v>
      </c>
      <c r="I329" s="3">
        <v>25161</v>
      </c>
      <c r="J329" s="3">
        <v>102204</v>
      </c>
      <c r="K329" s="11">
        <v>2.6031270791749832</v>
      </c>
    </row>
    <row r="330" spans="1:11" x14ac:dyDescent="0.25">
      <c r="A330">
        <v>521</v>
      </c>
      <c r="B330" t="s">
        <v>4</v>
      </c>
      <c r="C330">
        <v>292</v>
      </c>
      <c r="D330">
        <v>-1</v>
      </c>
      <c r="E330" s="3">
        <v>0</v>
      </c>
      <c r="F330" s="3">
        <v>-3087</v>
      </c>
      <c r="G330" s="3">
        <v>-3187</v>
      </c>
      <c r="H330" s="3">
        <v>0</v>
      </c>
      <c r="I330" s="3">
        <v>0</v>
      </c>
      <c r="J330" s="3">
        <v>0</v>
      </c>
      <c r="K330" s="11"/>
    </row>
    <row r="331" spans="1:11" x14ac:dyDescent="0.25">
      <c r="A331">
        <v>522</v>
      </c>
      <c r="B331" t="s">
        <v>4</v>
      </c>
      <c r="C331">
        <v>292</v>
      </c>
      <c r="D331">
        <v>-1</v>
      </c>
      <c r="E331" s="3">
        <v>84246</v>
      </c>
      <c r="F331" s="3">
        <v>8597</v>
      </c>
      <c r="G331" s="3">
        <v>-2888</v>
      </c>
      <c r="H331" s="3">
        <v>4182</v>
      </c>
      <c r="I331" s="3">
        <v>5510</v>
      </c>
      <c r="J331" s="3">
        <v>9692</v>
      </c>
      <c r="K331" s="11">
        <v>8.6923235658274862</v>
      </c>
    </row>
    <row r="332" spans="1:11" x14ac:dyDescent="0.25">
      <c r="A332">
        <v>523</v>
      </c>
      <c r="B332" t="s">
        <v>4</v>
      </c>
      <c r="C332">
        <v>292</v>
      </c>
      <c r="D332">
        <v>-1</v>
      </c>
      <c r="E332" s="3">
        <v>516232</v>
      </c>
      <c r="F332" s="3">
        <v>90453</v>
      </c>
      <c r="G332" s="3">
        <v>-2821</v>
      </c>
      <c r="H332" s="3">
        <v>85508</v>
      </c>
      <c r="I332" s="3">
        <v>1328</v>
      </c>
      <c r="J332" s="3">
        <v>86836</v>
      </c>
      <c r="K332" s="11">
        <v>5.9449076419918008</v>
      </c>
    </row>
    <row r="333" spans="1:11" x14ac:dyDescent="0.25">
      <c r="A333">
        <v>524</v>
      </c>
      <c r="B333" t="s">
        <v>4</v>
      </c>
      <c r="C333">
        <v>292</v>
      </c>
      <c r="D333">
        <v>-1</v>
      </c>
      <c r="E333" s="3">
        <v>112096</v>
      </c>
      <c r="F333" s="3">
        <v>37642</v>
      </c>
      <c r="G333" s="3">
        <v>-2191</v>
      </c>
      <c r="H333" s="3">
        <v>25427</v>
      </c>
      <c r="I333" s="3">
        <v>12315</v>
      </c>
      <c r="J333" s="3">
        <v>37742</v>
      </c>
      <c r="K333" s="11">
        <v>2.9700598802395208</v>
      </c>
    </row>
    <row r="334" spans="1:11" x14ac:dyDescent="0.25">
      <c r="A334">
        <v>525</v>
      </c>
      <c r="B334" t="s">
        <v>4</v>
      </c>
      <c r="C334">
        <v>292</v>
      </c>
      <c r="D334">
        <v>-1</v>
      </c>
      <c r="E334" s="3">
        <v>3784</v>
      </c>
      <c r="F334" s="3">
        <v>-1095</v>
      </c>
      <c r="G334" s="3">
        <v>-1394</v>
      </c>
      <c r="H334" s="3">
        <v>0</v>
      </c>
      <c r="I334" s="3">
        <v>0</v>
      </c>
      <c r="J334" s="3">
        <v>0</v>
      </c>
      <c r="K334" s="11"/>
    </row>
    <row r="335" spans="1:11" x14ac:dyDescent="0.25">
      <c r="A335">
        <v>526</v>
      </c>
      <c r="B335" t="s">
        <v>4</v>
      </c>
      <c r="C335">
        <v>292</v>
      </c>
      <c r="D335">
        <v>-1</v>
      </c>
      <c r="E335" s="3">
        <v>0</v>
      </c>
      <c r="F335" s="3">
        <v>-66</v>
      </c>
      <c r="G335" s="3">
        <v>-1295</v>
      </c>
      <c r="H335" s="3">
        <v>0</v>
      </c>
      <c r="I335" s="3">
        <v>0</v>
      </c>
      <c r="J335" s="3">
        <v>0</v>
      </c>
      <c r="K335" s="11"/>
    </row>
    <row r="336" spans="1:11" x14ac:dyDescent="0.25">
      <c r="A336">
        <v>527</v>
      </c>
      <c r="B336" t="s">
        <v>4</v>
      </c>
      <c r="C336">
        <v>292</v>
      </c>
      <c r="D336">
        <v>-1</v>
      </c>
      <c r="E336" s="3">
        <v>7801</v>
      </c>
      <c r="F336" s="3">
        <v>5875</v>
      </c>
      <c r="G336" s="3">
        <v>-1295</v>
      </c>
      <c r="H336" s="3">
        <v>7103</v>
      </c>
      <c r="I336" s="3">
        <v>0</v>
      </c>
      <c r="J336" s="3">
        <v>7103</v>
      </c>
      <c r="K336" s="11">
        <v>1.0982683373222581</v>
      </c>
    </row>
    <row r="337" spans="1:11" x14ac:dyDescent="0.25">
      <c r="A337">
        <v>528</v>
      </c>
      <c r="B337" t="s">
        <v>4</v>
      </c>
      <c r="C337">
        <v>292</v>
      </c>
      <c r="D337">
        <v>-1</v>
      </c>
      <c r="E337" s="3">
        <v>1029</v>
      </c>
      <c r="F337" s="3">
        <v>133</v>
      </c>
      <c r="G337" s="3">
        <v>-1195</v>
      </c>
      <c r="H337" s="3">
        <v>896</v>
      </c>
      <c r="I337" s="3">
        <v>398</v>
      </c>
      <c r="J337" s="3">
        <v>1294</v>
      </c>
      <c r="K337" s="11">
        <v>0.79520865533230289</v>
      </c>
    </row>
    <row r="338" spans="1:11" x14ac:dyDescent="0.25">
      <c r="A338">
        <v>529</v>
      </c>
      <c r="B338" t="s">
        <v>17</v>
      </c>
      <c r="C338">
        <v>292</v>
      </c>
      <c r="D338">
        <v>-1</v>
      </c>
      <c r="E338" s="3">
        <v>0</v>
      </c>
      <c r="F338" s="3">
        <v>0</v>
      </c>
      <c r="G338" s="3">
        <v>-996</v>
      </c>
      <c r="H338" s="3">
        <v>0</v>
      </c>
      <c r="I338" s="3">
        <v>0</v>
      </c>
      <c r="J338" s="3">
        <v>0</v>
      </c>
      <c r="K338" s="11"/>
    </row>
    <row r="339" spans="1:11" x14ac:dyDescent="0.25">
      <c r="A339">
        <v>530</v>
      </c>
      <c r="B339" t="s">
        <v>4</v>
      </c>
      <c r="C339">
        <v>292</v>
      </c>
      <c r="D339">
        <v>-1</v>
      </c>
      <c r="E339" s="3">
        <v>0</v>
      </c>
      <c r="F339" s="3">
        <v>-432</v>
      </c>
      <c r="G339" s="3">
        <v>-963</v>
      </c>
      <c r="H339" s="3">
        <v>0</v>
      </c>
      <c r="I339" s="3">
        <v>0</v>
      </c>
      <c r="J339" s="3">
        <v>0</v>
      </c>
      <c r="K339" s="11"/>
    </row>
    <row r="340" spans="1:11" x14ac:dyDescent="0.25">
      <c r="A340">
        <v>531</v>
      </c>
      <c r="B340" t="s">
        <v>4</v>
      </c>
      <c r="C340">
        <v>292</v>
      </c>
      <c r="D340">
        <v>-1</v>
      </c>
      <c r="E340" s="3">
        <v>0</v>
      </c>
      <c r="F340" s="3">
        <v>-597</v>
      </c>
      <c r="G340" s="3">
        <v>-697</v>
      </c>
      <c r="H340" s="3">
        <v>0</v>
      </c>
      <c r="I340" s="3">
        <v>0</v>
      </c>
      <c r="J340" s="3">
        <v>0</v>
      </c>
      <c r="K340" s="11"/>
    </row>
    <row r="341" spans="1:11" x14ac:dyDescent="0.25">
      <c r="A341">
        <v>532</v>
      </c>
      <c r="B341" t="s">
        <v>4</v>
      </c>
      <c r="C341">
        <v>292</v>
      </c>
      <c r="D341">
        <v>-1</v>
      </c>
      <c r="E341" s="3">
        <v>0</v>
      </c>
      <c r="F341" s="3">
        <v>-531</v>
      </c>
      <c r="G341" s="3">
        <v>-564</v>
      </c>
      <c r="H341" s="3">
        <v>0</v>
      </c>
      <c r="I341" s="3">
        <v>0</v>
      </c>
      <c r="J341" s="3">
        <v>0</v>
      </c>
      <c r="K341" s="11"/>
    </row>
    <row r="342" spans="1:11" x14ac:dyDescent="0.25">
      <c r="A342">
        <v>533</v>
      </c>
      <c r="B342" t="s">
        <v>17</v>
      </c>
      <c r="C342">
        <v>292</v>
      </c>
      <c r="D342">
        <v>-1</v>
      </c>
      <c r="E342" s="3">
        <v>46538</v>
      </c>
      <c r="F342" s="3">
        <v>5676</v>
      </c>
      <c r="G342" s="3">
        <v>-531</v>
      </c>
      <c r="H342" s="3">
        <v>0</v>
      </c>
      <c r="I342" s="3">
        <v>4016</v>
      </c>
      <c r="J342" s="3">
        <v>4016</v>
      </c>
      <c r="K342" s="11">
        <v>11.588147410358566</v>
      </c>
    </row>
    <row r="343" spans="1:11" x14ac:dyDescent="0.25">
      <c r="A343">
        <v>534</v>
      </c>
      <c r="B343" t="s">
        <v>4</v>
      </c>
      <c r="C343">
        <v>292</v>
      </c>
      <c r="D343">
        <v>-1</v>
      </c>
      <c r="E343" s="3">
        <v>36912</v>
      </c>
      <c r="F343" s="3">
        <v>4182</v>
      </c>
      <c r="G343" s="3">
        <v>-498</v>
      </c>
      <c r="H343" s="3">
        <v>4149</v>
      </c>
      <c r="I343" s="3">
        <v>0</v>
      </c>
      <c r="J343" s="3">
        <v>4149</v>
      </c>
      <c r="K343" s="11">
        <v>8.8966015907447584</v>
      </c>
    </row>
    <row r="344" spans="1:11" x14ac:dyDescent="0.25">
      <c r="A344">
        <v>535</v>
      </c>
      <c r="B344" t="s">
        <v>4</v>
      </c>
      <c r="C344">
        <v>292</v>
      </c>
      <c r="D344">
        <v>-1</v>
      </c>
      <c r="E344" s="3">
        <v>0</v>
      </c>
      <c r="F344" s="3">
        <v>-66</v>
      </c>
      <c r="G344" s="3">
        <v>-465</v>
      </c>
      <c r="H344" s="3">
        <v>0</v>
      </c>
      <c r="I344" s="3">
        <v>0</v>
      </c>
      <c r="J344" s="3">
        <v>0</v>
      </c>
      <c r="K344" s="11"/>
    </row>
    <row r="345" spans="1:11" x14ac:dyDescent="0.25">
      <c r="A345">
        <v>536</v>
      </c>
      <c r="B345" t="s">
        <v>10</v>
      </c>
      <c r="C345">
        <v>292</v>
      </c>
      <c r="D345">
        <v>-1</v>
      </c>
      <c r="E345" s="3">
        <v>0</v>
      </c>
      <c r="F345" s="3">
        <v>0</v>
      </c>
      <c r="G345" s="3">
        <v>-232</v>
      </c>
      <c r="H345" s="3">
        <v>0</v>
      </c>
      <c r="I345" s="3">
        <v>0</v>
      </c>
      <c r="J345" s="3">
        <v>0</v>
      </c>
      <c r="K345" s="11"/>
    </row>
    <row r="346" spans="1:11" x14ac:dyDescent="0.25">
      <c r="A346">
        <v>537</v>
      </c>
      <c r="B346" t="s">
        <v>4</v>
      </c>
      <c r="C346">
        <v>292</v>
      </c>
      <c r="D346">
        <v>-1</v>
      </c>
      <c r="E346" s="3">
        <v>51185</v>
      </c>
      <c r="F346" s="3">
        <v>-299</v>
      </c>
      <c r="G346" s="3">
        <v>-199</v>
      </c>
      <c r="H346" s="3">
        <v>0</v>
      </c>
      <c r="I346" s="3">
        <v>0</v>
      </c>
      <c r="J346" s="3">
        <v>0</v>
      </c>
      <c r="K346" s="11"/>
    </row>
    <row r="347" spans="1:11" x14ac:dyDescent="0.25">
      <c r="A347">
        <v>538</v>
      </c>
      <c r="B347" t="s">
        <v>6</v>
      </c>
      <c r="C347">
        <v>292</v>
      </c>
      <c r="D347">
        <v>-1</v>
      </c>
      <c r="E347" s="3">
        <v>166</v>
      </c>
      <c r="F347" s="3">
        <v>-166</v>
      </c>
      <c r="G347" s="3">
        <v>-166</v>
      </c>
      <c r="H347" s="3">
        <v>0</v>
      </c>
      <c r="I347" s="3">
        <v>0</v>
      </c>
      <c r="J347" s="3">
        <v>0</v>
      </c>
      <c r="K347" s="11"/>
    </row>
    <row r="348" spans="1:11" x14ac:dyDescent="0.25">
      <c r="A348">
        <v>539</v>
      </c>
      <c r="B348" t="s">
        <v>4</v>
      </c>
      <c r="C348">
        <v>292</v>
      </c>
      <c r="D348">
        <v>-1</v>
      </c>
      <c r="E348" s="3">
        <v>0</v>
      </c>
      <c r="F348" s="3">
        <v>0</v>
      </c>
      <c r="G348" s="3">
        <v>-133</v>
      </c>
      <c r="H348" s="3">
        <v>0</v>
      </c>
      <c r="I348" s="3">
        <v>0</v>
      </c>
      <c r="J348" s="3">
        <v>0</v>
      </c>
      <c r="K348" s="11"/>
    </row>
    <row r="349" spans="1:11" x14ac:dyDescent="0.25">
      <c r="A349">
        <v>540</v>
      </c>
      <c r="B349" t="s">
        <v>4</v>
      </c>
      <c r="C349">
        <v>292</v>
      </c>
      <c r="D349">
        <v>-1</v>
      </c>
      <c r="E349" s="3">
        <v>0</v>
      </c>
      <c r="F349" s="3">
        <v>0</v>
      </c>
      <c r="G349" s="3">
        <v>-133</v>
      </c>
      <c r="H349" s="3">
        <v>0</v>
      </c>
      <c r="I349" s="3">
        <v>0</v>
      </c>
      <c r="J349" s="3">
        <v>0</v>
      </c>
      <c r="K349" s="11"/>
    </row>
    <row r="350" spans="1:11" x14ac:dyDescent="0.25">
      <c r="A350">
        <v>541</v>
      </c>
      <c r="B350" t="s">
        <v>4</v>
      </c>
      <c r="C350">
        <v>292</v>
      </c>
      <c r="D350">
        <v>-1</v>
      </c>
      <c r="E350" s="3">
        <v>830</v>
      </c>
      <c r="F350" s="3">
        <v>-100</v>
      </c>
      <c r="G350" s="3">
        <v>-133</v>
      </c>
      <c r="H350" s="3">
        <v>0</v>
      </c>
      <c r="I350" s="3">
        <v>0</v>
      </c>
      <c r="J350" s="3">
        <v>0</v>
      </c>
      <c r="K350" s="11"/>
    </row>
    <row r="351" spans="1:11" x14ac:dyDescent="0.25">
      <c r="A351">
        <v>542</v>
      </c>
      <c r="B351" t="s">
        <v>4</v>
      </c>
      <c r="C351">
        <v>292</v>
      </c>
      <c r="D351">
        <v>-1</v>
      </c>
      <c r="E351" s="3">
        <v>0</v>
      </c>
      <c r="F351" s="3">
        <v>-100</v>
      </c>
      <c r="G351" s="3">
        <v>-133</v>
      </c>
      <c r="H351" s="3">
        <v>0</v>
      </c>
      <c r="I351" s="3">
        <v>0</v>
      </c>
      <c r="J351" s="3">
        <v>0</v>
      </c>
      <c r="K351" s="11"/>
    </row>
    <row r="352" spans="1:11" x14ac:dyDescent="0.25">
      <c r="A352">
        <v>543</v>
      </c>
      <c r="B352" t="s">
        <v>4</v>
      </c>
      <c r="C352">
        <v>292</v>
      </c>
      <c r="D352">
        <v>-1</v>
      </c>
      <c r="E352" s="3">
        <v>4083</v>
      </c>
      <c r="F352" s="3">
        <v>0</v>
      </c>
      <c r="G352" s="3">
        <v>-100</v>
      </c>
      <c r="H352" s="3">
        <v>0</v>
      </c>
      <c r="I352" s="3">
        <v>0</v>
      </c>
      <c r="J352" s="3">
        <v>0</v>
      </c>
      <c r="K352" s="11"/>
    </row>
    <row r="353" spans="1:11" x14ac:dyDescent="0.25">
      <c r="A353">
        <v>544</v>
      </c>
      <c r="B353" t="s">
        <v>4</v>
      </c>
      <c r="C353">
        <v>292</v>
      </c>
      <c r="D353">
        <v>-1</v>
      </c>
      <c r="E353" s="3">
        <v>0</v>
      </c>
      <c r="F353" s="3">
        <v>-100</v>
      </c>
      <c r="G353" s="3">
        <v>-100</v>
      </c>
      <c r="H353" s="3">
        <v>0</v>
      </c>
      <c r="I353" s="3">
        <v>0</v>
      </c>
      <c r="J353" s="3">
        <v>0</v>
      </c>
      <c r="K353" s="11"/>
    </row>
    <row r="354" spans="1:11" x14ac:dyDescent="0.25">
      <c r="A354">
        <v>545</v>
      </c>
      <c r="B354" t="s">
        <v>11</v>
      </c>
      <c r="C354">
        <v>292</v>
      </c>
      <c r="D354">
        <v>-1</v>
      </c>
      <c r="E354" s="3">
        <v>0</v>
      </c>
      <c r="F354" s="3">
        <v>-1261</v>
      </c>
      <c r="G354" s="3">
        <v>-66</v>
      </c>
      <c r="H354" s="3">
        <v>0</v>
      </c>
      <c r="I354" s="3">
        <v>0</v>
      </c>
      <c r="J354" s="3">
        <v>0</v>
      </c>
      <c r="K354" s="11"/>
    </row>
    <row r="355" spans="1:11" x14ac:dyDescent="0.25">
      <c r="A355">
        <v>546</v>
      </c>
      <c r="B355" t="s">
        <v>4</v>
      </c>
      <c r="C355">
        <v>292</v>
      </c>
      <c r="D355">
        <v>-1</v>
      </c>
      <c r="E355" s="3">
        <v>0</v>
      </c>
      <c r="F355" s="3">
        <v>0</v>
      </c>
      <c r="G355" s="3">
        <v>-66</v>
      </c>
      <c r="H355" s="3">
        <v>0</v>
      </c>
      <c r="I355" s="3">
        <v>0</v>
      </c>
      <c r="J355" s="3">
        <v>0</v>
      </c>
      <c r="K355" s="11"/>
    </row>
    <row r="356" spans="1:11" x14ac:dyDescent="0.25">
      <c r="A356">
        <v>547</v>
      </c>
      <c r="B356" t="s">
        <v>4</v>
      </c>
      <c r="C356">
        <v>292</v>
      </c>
      <c r="D356">
        <v>-1</v>
      </c>
      <c r="E356" s="3">
        <v>0</v>
      </c>
      <c r="F356" s="3">
        <v>0</v>
      </c>
      <c r="G356" s="3">
        <v>-33</v>
      </c>
      <c r="H356" s="3">
        <v>0</v>
      </c>
      <c r="I356" s="3">
        <v>0</v>
      </c>
      <c r="J356" s="3">
        <v>0</v>
      </c>
      <c r="K356" s="11"/>
    </row>
    <row r="357" spans="1:11" x14ac:dyDescent="0.25">
      <c r="A357">
        <v>548</v>
      </c>
      <c r="B357" t="s">
        <v>4</v>
      </c>
      <c r="C357">
        <v>292</v>
      </c>
      <c r="D357">
        <v>-1</v>
      </c>
      <c r="E357" s="3">
        <v>0</v>
      </c>
      <c r="F357" s="3">
        <v>0</v>
      </c>
      <c r="G357" s="3">
        <v>-33</v>
      </c>
      <c r="H357" s="3">
        <v>0</v>
      </c>
      <c r="I357" s="3">
        <v>0</v>
      </c>
      <c r="J357" s="3">
        <v>0</v>
      </c>
      <c r="K357" s="11"/>
    </row>
    <row r="358" spans="1:11" x14ac:dyDescent="0.25">
      <c r="A358">
        <v>268</v>
      </c>
      <c r="B358" t="s">
        <v>4</v>
      </c>
      <c r="C358">
        <v>293</v>
      </c>
      <c r="D358">
        <v>1</v>
      </c>
      <c r="E358" s="3">
        <v>0</v>
      </c>
      <c r="F358" s="3">
        <v>0</v>
      </c>
      <c r="G358" s="3">
        <v>33</v>
      </c>
      <c r="H358" s="3">
        <v>0</v>
      </c>
      <c r="I358" s="3">
        <v>0</v>
      </c>
      <c r="J358" s="3">
        <v>0</v>
      </c>
      <c r="K358" s="11"/>
    </row>
    <row r="359" spans="1:11" x14ac:dyDescent="0.25">
      <c r="A359">
        <v>269</v>
      </c>
      <c r="B359" t="s">
        <v>4</v>
      </c>
      <c r="C359">
        <v>293</v>
      </c>
      <c r="D359">
        <v>1</v>
      </c>
      <c r="E359" s="3">
        <v>24165</v>
      </c>
      <c r="F359" s="3">
        <v>3353</v>
      </c>
      <c r="G359" s="3">
        <v>232</v>
      </c>
      <c r="H359" s="3">
        <v>9925</v>
      </c>
      <c r="I359" s="3">
        <v>26389</v>
      </c>
      <c r="J359" s="3">
        <v>36314</v>
      </c>
      <c r="K359" s="11">
        <v>0.66544583356281328</v>
      </c>
    </row>
    <row r="360" spans="1:11" x14ac:dyDescent="0.25">
      <c r="A360">
        <v>270</v>
      </c>
      <c r="B360" t="s">
        <v>4</v>
      </c>
      <c r="C360">
        <v>293</v>
      </c>
      <c r="D360">
        <v>1</v>
      </c>
      <c r="E360" s="3">
        <v>16331</v>
      </c>
      <c r="F360" s="3">
        <v>5942</v>
      </c>
      <c r="G360" s="3">
        <v>398</v>
      </c>
      <c r="H360" s="3">
        <v>5377</v>
      </c>
      <c r="I360" s="3">
        <v>100</v>
      </c>
      <c r="J360" s="3">
        <v>5477</v>
      </c>
      <c r="K360" s="11">
        <v>2.981741829468687</v>
      </c>
    </row>
    <row r="361" spans="1:11" x14ac:dyDescent="0.25">
      <c r="A361">
        <v>271</v>
      </c>
      <c r="B361" t="s">
        <v>4</v>
      </c>
      <c r="C361">
        <v>293</v>
      </c>
      <c r="D361">
        <v>1</v>
      </c>
      <c r="E361" s="3">
        <v>65890</v>
      </c>
      <c r="F361" s="3">
        <v>16066</v>
      </c>
      <c r="G361" s="3">
        <v>896</v>
      </c>
      <c r="H361" s="3">
        <v>10091</v>
      </c>
      <c r="I361" s="3">
        <v>27186</v>
      </c>
      <c r="J361" s="3">
        <v>37277</v>
      </c>
      <c r="K361" s="11">
        <v>1.7675778630254582</v>
      </c>
    </row>
    <row r="362" spans="1:11" x14ac:dyDescent="0.25">
      <c r="A362">
        <v>272</v>
      </c>
      <c r="B362" t="s">
        <v>4</v>
      </c>
      <c r="C362">
        <v>293</v>
      </c>
      <c r="D362">
        <v>1</v>
      </c>
      <c r="E362" s="3">
        <v>13477</v>
      </c>
      <c r="F362" s="3">
        <v>2224</v>
      </c>
      <c r="G362" s="3">
        <v>2091</v>
      </c>
      <c r="H362" s="3">
        <v>0</v>
      </c>
      <c r="I362" s="3">
        <v>0</v>
      </c>
      <c r="J362" s="3">
        <v>0</v>
      </c>
      <c r="K362" s="11"/>
    </row>
    <row r="363" spans="1:11" x14ac:dyDescent="0.25">
      <c r="A363">
        <v>273</v>
      </c>
      <c r="B363" t="s">
        <v>4</v>
      </c>
      <c r="C363">
        <v>293</v>
      </c>
      <c r="D363">
        <v>1</v>
      </c>
      <c r="E363" s="3">
        <v>302131</v>
      </c>
      <c r="F363" s="3">
        <v>48164</v>
      </c>
      <c r="G363" s="3">
        <v>2390</v>
      </c>
      <c r="H363" s="3">
        <v>13543</v>
      </c>
      <c r="I363" s="3">
        <v>19186</v>
      </c>
      <c r="J363" s="3">
        <v>32729</v>
      </c>
      <c r="K363" s="11">
        <v>9.2312933484066111</v>
      </c>
    </row>
    <row r="364" spans="1:11" x14ac:dyDescent="0.25">
      <c r="A364">
        <v>274</v>
      </c>
      <c r="B364" t="s">
        <v>4</v>
      </c>
      <c r="C364">
        <v>293</v>
      </c>
      <c r="D364">
        <v>1</v>
      </c>
      <c r="E364" s="3">
        <v>3153</v>
      </c>
      <c r="F364" s="3">
        <v>2556</v>
      </c>
      <c r="G364" s="3">
        <v>2423</v>
      </c>
      <c r="H364" s="3">
        <v>0</v>
      </c>
      <c r="I364" s="3">
        <v>0</v>
      </c>
      <c r="J364" s="3">
        <v>0</v>
      </c>
      <c r="K364" s="11"/>
    </row>
    <row r="365" spans="1:11" x14ac:dyDescent="0.25">
      <c r="A365">
        <v>275</v>
      </c>
      <c r="B365" t="s">
        <v>4</v>
      </c>
      <c r="C365">
        <v>293</v>
      </c>
      <c r="D365">
        <v>1</v>
      </c>
      <c r="E365" s="3">
        <v>156941</v>
      </c>
      <c r="F365" s="3">
        <v>16995</v>
      </c>
      <c r="G365" s="3">
        <v>7004</v>
      </c>
      <c r="H365" s="3">
        <v>929</v>
      </c>
      <c r="I365" s="3">
        <v>3153</v>
      </c>
      <c r="J365" s="3">
        <v>4082</v>
      </c>
      <c r="K365" s="11">
        <v>38.447084762371389</v>
      </c>
    </row>
    <row r="366" spans="1:11" x14ac:dyDescent="0.25">
      <c r="A366">
        <v>276</v>
      </c>
      <c r="B366" t="s">
        <v>4</v>
      </c>
      <c r="C366">
        <v>293</v>
      </c>
      <c r="D366">
        <v>1</v>
      </c>
      <c r="E366" s="3">
        <v>594935</v>
      </c>
      <c r="F366" s="3">
        <v>58454</v>
      </c>
      <c r="G366" s="3">
        <v>8199</v>
      </c>
      <c r="H366" s="3">
        <v>23037</v>
      </c>
      <c r="I366" s="3">
        <v>5610</v>
      </c>
      <c r="J366" s="3">
        <v>28647</v>
      </c>
      <c r="K366" s="11">
        <v>20.767794184382307</v>
      </c>
    </row>
    <row r="367" spans="1:11" x14ac:dyDescent="0.25">
      <c r="A367">
        <v>277</v>
      </c>
      <c r="B367" t="s">
        <v>4</v>
      </c>
      <c r="C367">
        <v>293</v>
      </c>
      <c r="D367">
        <v>1</v>
      </c>
      <c r="E367" s="3">
        <v>623249</v>
      </c>
      <c r="F367" s="3">
        <v>223295</v>
      </c>
      <c r="G367" s="3">
        <v>8763</v>
      </c>
      <c r="H367" s="3">
        <v>209155</v>
      </c>
      <c r="I367" s="3">
        <v>47235</v>
      </c>
      <c r="J367" s="3">
        <v>256390</v>
      </c>
      <c r="K367" s="11">
        <v>2.4308631381879167</v>
      </c>
    </row>
    <row r="368" spans="1:11" x14ac:dyDescent="0.25">
      <c r="A368">
        <v>278</v>
      </c>
      <c r="B368" t="s">
        <v>4</v>
      </c>
      <c r="C368">
        <v>293</v>
      </c>
      <c r="D368">
        <v>1</v>
      </c>
      <c r="E368" s="3">
        <v>367755</v>
      </c>
      <c r="F368" s="3">
        <v>140941</v>
      </c>
      <c r="G368" s="3">
        <v>9162</v>
      </c>
      <c r="H368" s="3">
        <v>56363</v>
      </c>
      <c r="I368" s="3">
        <v>68048</v>
      </c>
      <c r="J368" s="3">
        <v>124411</v>
      </c>
      <c r="K368" s="11">
        <v>2.9559685236835973</v>
      </c>
    </row>
    <row r="369" spans="1:11" x14ac:dyDescent="0.25">
      <c r="A369">
        <v>279</v>
      </c>
      <c r="B369" t="s">
        <v>10</v>
      </c>
      <c r="C369">
        <v>293</v>
      </c>
      <c r="D369">
        <v>1</v>
      </c>
      <c r="E369" s="3">
        <v>2412368</v>
      </c>
      <c r="F369" s="3">
        <v>766182</v>
      </c>
      <c r="G369" s="3">
        <v>10124</v>
      </c>
      <c r="H369" s="3">
        <v>754863</v>
      </c>
      <c r="I369" s="3">
        <v>107947</v>
      </c>
      <c r="J369" s="3">
        <v>862810</v>
      </c>
      <c r="K369" s="11">
        <v>2.7959434869785933</v>
      </c>
    </row>
    <row r="370" spans="1:11" x14ac:dyDescent="0.25">
      <c r="A370">
        <v>280</v>
      </c>
      <c r="B370" t="s">
        <v>10</v>
      </c>
      <c r="C370">
        <v>293</v>
      </c>
      <c r="D370">
        <v>1</v>
      </c>
      <c r="E370" s="3">
        <v>7048530</v>
      </c>
      <c r="F370" s="3">
        <v>2477395</v>
      </c>
      <c r="G370" s="3">
        <v>11419</v>
      </c>
      <c r="H370" s="3">
        <v>2108644</v>
      </c>
      <c r="I370" s="3">
        <v>467171</v>
      </c>
      <c r="J370" s="3">
        <v>2575815</v>
      </c>
      <c r="K370" s="11">
        <v>2.7364271114191041</v>
      </c>
    </row>
    <row r="371" spans="1:11" x14ac:dyDescent="0.25">
      <c r="A371">
        <v>281</v>
      </c>
      <c r="B371" t="s">
        <v>16</v>
      </c>
      <c r="C371">
        <v>293</v>
      </c>
      <c r="D371">
        <v>1</v>
      </c>
      <c r="E371" s="3">
        <v>208126</v>
      </c>
      <c r="F371" s="3">
        <v>28912</v>
      </c>
      <c r="G371" s="3">
        <v>11784</v>
      </c>
      <c r="H371" s="3">
        <v>18755</v>
      </c>
      <c r="I371" s="3">
        <v>0</v>
      </c>
      <c r="J371" s="3">
        <v>18755</v>
      </c>
      <c r="K371" s="11">
        <v>11.097094108237803</v>
      </c>
    </row>
    <row r="372" spans="1:11" x14ac:dyDescent="0.25">
      <c r="A372">
        <v>282</v>
      </c>
      <c r="B372" t="s">
        <v>4</v>
      </c>
      <c r="C372">
        <v>293</v>
      </c>
      <c r="D372">
        <v>1</v>
      </c>
      <c r="E372" s="3">
        <v>309965</v>
      </c>
      <c r="F372" s="3">
        <v>90653</v>
      </c>
      <c r="G372" s="3">
        <v>12746</v>
      </c>
      <c r="H372" s="3">
        <v>66620</v>
      </c>
      <c r="I372" s="3">
        <v>11153</v>
      </c>
      <c r="J372" s="3">
        <v>77773</v>
      </c>
      <c r="K372" s="11">
        <v>3.985509109845319</v>
      </c>
    </row>
    <row r="373" spans="1:11" x14ac:dyDescent="0.25">
      <c r="A373">
        <v>283</v>
      </c>
      <c r="B373" t="s">
        <v>4</v>
      </c>
      <c r="C373">
        <v>293</v>
      </c>
      <c r="D373">
        <v>1</v>
      </c>
      <c r="E373" s="3">
        <v>976664</v>
      </c>
      <c r="F373" s="3">
        <v>255826</v>
      </c>
      <c r="G373" s="3">
        <v>14439</v>
      </c>
      <c r="H373" s="3">
        <v>226449</v>
      </c>
      <c r="I373" s="3">
        <v>389066</v>
      </c>
      <c r="J373" s="3">
        <v>615515</v>
      </c>
      <c r="K373" s="11">
        <v>1.5867428088673712</v>
      </c>
    </row>
    <row r="374" spans="1:11" x14ac:dyDescent="0.25">
      <c r="A374">
        <v>284</v>
      </c>
      <c r="B374" t="s">
        <v>4</v>
      </c>
      <c r="C374">
        <v>293</v>
      </c>
      <c r="D374">
        <v>1</v>
      </c>
      <c r="E374" s="3">
        <v>1353017</v>
      </c>
      <c r="F374" s="3">
        <v>453462</v>
      </c>
      <c r="G374" s="3">
        <v>15668</v>
      </c>
      <c r="H374" s="3">
        <v>345748</v>
      </c>
      <c r="I374" s="3">
        <v>291542</v>
      </c>
      <c r="J374" s="3">
        <v>637290</v>
      </c>
      <c r="K374" s="11">
        <v>2.1230789750349133</v>
      </c>
    </row>
    <row r="375" spans="1:11" x14ac:dyDescent="0.25">
      <c r="A375">
        <v>285</v>
      </c>
      <c r="B375" t="s">
        <v>4</v>
      </c>
      <c r="C375">
        <v>293</v>
      </c>
      <c r="D375">
        <v>1</v>
      </c>
      <c r="E375" s="3">
        <v>524564</v>
      </c>
      <c r="F375" s="3">
        <v>130120</v>
      </c>
      <c r="G375" s="3">
        <v>19020</v>
      </c>
      <c r="H375" s="3">
        <v>106387</v>
      </c>
      <c r="I375" s="3">
        <v>30040</v>
      </c>
      <c r="J375" s="3">
        <v>136427</v>
      </c>
      <c r="K375" s="11">
        <v>3.8450160158912827</v>
      </c>
    </row>
    <row r="376" spans="1:11" x14ac:dyDescent="0.25">
      <c r="A376">
        <v>286</v>
      </c>
      <c r="B376" t="s">
        <v>4</v>
      </c>
      <c r="C376">
        <v>293</v>
      </c>
      <c r="D376">
        <v>1</v>
      </c>
      <c r="E376" s="3">
        <v>143365</v>
      </c>
      <c r="F376" s="3">
        <v>26920</v>
      </c>
      <c r="G376" s="3">
        <v>24032</v>
      </c>
      <c r="H376" s="3">
        <v>1726</v>
      </c>
      <c r="I376" s="3">
        <v>299</v>
      </c>
      <c r="J376" s="3">
        <v>2025</v>
      </c>
      <c r="K376" s="11">
        <v>70.797530864197526</v>
      </c>
    </row>
    <row r="377" spans="1:11" x14ac:dyDescent="0.25">
      <c r="A377">
        <v>287</v>
      </c>
      <c r="B377" t="s">
        <v>4</v>
      </c>
      <c r="C377">
        <v>293</v>
      </c>
      <c r="D377">
        <v>1</v>
      </c>
      <c r="E377" s="3">
        <v>406228</v>
      </c>
      <c r="F377" s="3">
        <v>93507</v>
      </c>
      <c r="G377" s="3">
        <v>32995</v>
      </c>
      <c r="H377" s="3">
        <v>50521</v>
      </c>
      <c r="I377" s="3">
        <v>4282</v>
      </c>
      <c r="J377" s="3">
        <v>54803</v>
      </c>
      <c r="K377" s="11">
        <v>7.4125139134718898</v>
      </c>
    </row>
    <row r="378" spans="1:11" x14ac:dyDescent="0.25">
      <c r="A378">
        <v>288</v>
      </c>
      <c r="B378" t="s">
        <v>4</v>
      </c>
      <c r="C378">
        <v>293</v>
      </c>
      <c r="D378">
        <v>1</v>
      </c>
      <c r="E378" s="3">
        <v>1290181</v>
      </c>
      <c r="F378" s="3">
        <v>144493</v>
      </c>
      <c r="G378" s="3">
        <v>35750</v>
      </c>
      <c r="H378" s="3">
        <v>39434</v>
      </c>
      <c r="I378" s="3">
        <v>18290</v>
      </c>
      <c r="J378" s="3">
        <v>57724</v>
      </c>
      <c r="K378" s="11">
        <v>22.350859261312451</v>
      </c>
    </row>
    <row r="379" spans="1:11" x14ac:dyDescent="0.25">
      <c r="A379">
        <v>289</v>
      </c>
      <c r="B379" t="s">
        <v>4</v>
      </c>
      <c r="C379">
        <v>293</v>
      </c>
      <c r="D379">
        <v>1</v>
      </c>
      <c r="E379" s="3">
        <v>161123</v>
      </c>
      <c r="F379" s="3">
        <v>46007</v>
      </c>
      <c r="G379" s="3">
        <v>48762</v>
      </c>
      <c r="H379" s="3">
        <v>100</v>
      </c>
      <c r="I379" s="3">
        <v>16630</v>
      </c>
      <c r="J379" s="3">
        <v>16730</v>
      </c>
      <c r="K379" s="11">
        <v>9.630783024506874</v>
      </c>
    </row>
    <row r="380" spans="1:11" x14ac:dyDescent="0.25">
      <c r="A380">
        <v>290</v>
      </c>
      <c r="B380" t="s">
        <v>4</v>
      </c>
      <c r="C380">
        <v>293</v>
      </c>
      <c r="D380">
        <v>1</v>
      </c>
      <c r="E380" s="3">
        <v>597092</v>
      </c>
      <c r="F380" s="3">
        <v>113357</v>
      </c>
      <c r="G380" s="3">
        <v>63002</v>
      </c>
      <c r="H380" s="3">
        <v>44546</v>
      </c>
      <c r="I380" s="3">
        <v>1228</v>
      </c>
      <c r="J380" s="3">
        <v>45774</v>
      </c>
      <c r="K380" s="11">
        <v>13.044348320006991</v>
      </c>
    </row>
    <row r="381" spans="1:11" x14ac:dyDescent="0.25">
      <c r="A381">
        <v>291</v>
      </c>
      <c r="B381" t="s">
        <v>4</v>
      </c>
      <c r="C381">
        <v>293</v>
      </c>
      <c r="D381">
        <v>1</v>
      </c>
      <c r="E381" s="3">
        <v>3304886</v>
      </c>
      <c r="F381" s="3">
        <v>1338877</v>
      </c>
      <c r="G381" s="3">
        <v>125274</v>
      </c>
      <c r="H381" s="3">
        <v>1124942</v>
      </c>
      <c r="I381" s="3">
        <v>128095</v>
      </c>
      <c r="J381" s="3">
        <v>1253037</v>
      </c>
      <c r="K381" s="11">
        <v>2.6375007282306906</v>
      </c>
    </row>
    <row r="382" spans="1:11" x14ac:dyDescent="0.25">
      <c r="A382">
        <v>292</v>
      </c>
      <c r="B382" t="s">
        <v>4</v>
      </c>
      <c r="C382">
        <v>293</v>
      </c>
      <c r="D382">
        <v>1</v>
      </c>
      <c r="E382" s="3">
        <v>1913098</v>
      </c>
      <c r="F382" s="3">
        <v>511717</v>
      </c>
      <c r="G382" s="3">
        <v>132245</v>
      </c>
      <c r="H382" s="3">
        <v>336122</v>
      </c>
      <c r="I382" s="3">
        <v>25825</v>
      </c>
      <c r="J382" s="3">
        <v>361947</v>
      </c>
      <c r="K382" s="11">
        <v>5.2855749598698152</v>
      </c>
    </row>
    <row r="383" spans="1:11" x14ac:dyDescent="0.25">
      <c r="A383">
        <v>293</v>
      </c>
      <c r="B383" t="s">
        <v>4</v>
      </c>
      <c r="C383">
        <v>293</v>
      </c>
      <c r="D383">
        <v>1</v>
      </c>
      <c r="E383" s="3">
        <v>9407688</v>
      </c>
      <c r="F383" s="3">
        <v>2568048</v>
      </c>
      <c r="G383" s="3">
        <v>215794</v>
      </c>
      <c r="H383" s="3">
        <v>1667463</v>
      </c>
      <c r="I383" s="3">
        <v>954823</v>
      </c>
      <c r="J383" s="3">
        <v>2622286</v>
      </c>
      <c r="K383" s="11">
        <v>3.5875903696240607</v>
      </c>
    </row>
    <row r="384" spans="1:11" x14ac:dyDescent="0.25">
      <c r="A384">
        <v>294</v>
      </c>
      <c r="B384" t="s">
        <v>4</v>
      </c>
      <c r="C384">
        <v>293</v>
      </c>
      <c r="D384">
        <v>1</v>
      </c>
      <c r="E384" s="3">
        <v>7313317</v>
      </c>
      <c r="F384" s="3">
        <v>2004714</v>
      </c>
      <c r="G384" s="3">
        <v>496150</v>
      </c>
      <c r="H384" s="3">
        <v>1131680</v>
      </c>
      <c r="I384" s="3">
        <v>737270</v>
      </c>
      <c r="J384" s="3">
        <v>1868950</v>
      </c>
      <c r="K384" s="11">
        <v>3.9130618796650527</v>
      </c>
    </row>
    <row r="385" spans="1:11" x14ac:dyDescent="0.25">
      <c r="A385">
        <v>295</v>
      </c>
      <c r="B385" t="s">
        <v>4</v>
      </c>
      <c r="C385">
        <v>293</v>
      </c>
      <c r="D385">
        <v>1</v>
      </c>
      <c r="E385" s="3">
        <v>3373996</v>
      </c>
      <c r="F385" s="3">
        <v>1036015</v>
      </c>
      <c r="G385" s="3">
        <v>795028</v>
      </c>
      <c r="H385" s="3">
        <v>225719</v>
      </c>
      <c r="I385" s="3">
        <v>98918</v>
      </c>
      <c r="J385" s="3">
        <v>324637</v>
      </c>
      <c r="K385" s="11">
        <v>10.393134485594679</v>
      </c>
    </row>
    <row r="386" spans="1:11" x14ac:dyDescent="0.25">
      <c r="A386">
        <v>549</v>
      </c>
      <c r="B386" t="s">
        <v>10</v>
      </c>
      <c r="C386">
        <v>293</v>
      </c>
      <c r="D386">
        <v>-1</v>
      </c>
      <c r="E386" s="3">
        <v>30297019</v>
      </c>
      <c r="F386" s="3">
        <v>8786530</v>
      </c>
      <c r="G386" s="3">
        <v>-1253768</v>
      </c>
      <c r="H386" s="3">
        <v>9925480</v>
      </c>
      <c r="I386" s="3">
        <v>1441014</v>
      </c>
      <c r="J386" s="3">
        <v>11366494</v>
      </c>
      <c r="K386" s="11">
        <v>2.6654673815866174</v>
      </c>
    </row>
    <row r="387" spans="1:11" x14ac:dyDescent="0.25">
      <c r="A387">
        <v>550</v>
      </c>
      <c r="B387" t="s">
        <v>4</v>
      </c>
      <c r="C387">
        <v>293</v>
      </c>
      <c r="D387">
        <v>-1</v>
      </c>
      <c r="E387" s="3">
        <v>4056762</v>
      </c>
      <c r="F387" s="3">
        <v>374660</v>
      </c>
      <c r="G387" s="3">
        <v>-75616</v>
      </c>
      <c r="H387" s="3">
        <v>436699</v>
      </c>
      <c r="I387" s="3">
        <v>53376</v>
      </c>
      <c r="J387" s="3">
        <v>490075</v>
      </c>
      <c r="K387" s="11">
        <v>8.2778391062592469</v>
      </c>
    </row>
    <row r="388" spans="1:11" x14ac:dyDescent="0.25">
      <c r="A388">
        <v>551</v>
      </c>
      <c r="B388" t="s">
        <v>4</v>
      </c>
      <c r="C388">
        <v>293</v>
      </c>
      <c r="D388">
        <v>-1</v>
      </c>
      <c r="E388" s="3">
        <v>2607914</v>
      </c>
      <c r="F388" s="3">
        <v>821384</v>
      </c>
      <c r="G388" s="3">
        <v>-60247</v>
      </c>
      <c r="H388" s="3">
        <v>917911</v>
      </c>
      <c r="I388" s="3">
        <v>1231660</v>
      </c>
      <c r="J388" s="3">
        <v>2149571</v>
      </c>
      <c r="K388" s="11">
        <v>1.2132253365904173</v>
      </c>
    </row>
    <row r="389" spans="1:11" x14ac:dyDescent="0.25">
      <c r="A389">
        <v>552</v>
      </c>
      <c r="B389" t="s">
        <v>4</v>
      </c>
      <c r="C389">
        <v>293</v>
      </c>
      <c r="D389">
        <v>-1</v>
      </c>
      <c r="E389" s="3">
        <v>1393348</v>
      </c>
      <c r="F389" s="3">
        <v>412567</v>
      </c>
      <c r="G389" s="3">
        <v>-29011</v>
      </c>
      <c r="H389" s="3">
        <v>415356</v>
      </c>
      <c r="I389" s="3">
        <v>73856</v>
      </c>
      <c r="J389" s="3">
        <v>489212</v>
      </c>
      <c r="K389" s="11">
        <v>2.8481476333368763</v>
      </c>
    </row>
    <row r="390" spans="1:11" x14ac:dyDescent="0.25">
      <c r="A390">
        <v>553</v>
      </c>
      <c r="B390" t="s">
        <v>4</v>
      </c>
      <c r="C390">
        <v>293</v>
      </c>
      <c r="D390">
        <v>-1</v>
      </c>
      <c r="E390" s="3">
        <v>140278</v>
      </c>
      <c r="F390" s="3">
        <v>32796</v>
      </c>
      <c r="G390" s="3">
        <v>-21211</v>
      </c>
      <c r="H390" s="3">
        <v>52446</v>
      </c>
      <c r="I390" s="3">
        <v>0</v>
      </c>
      <c r="J390" s="3">
        <v>52446</v>
      </c>
      <c r="K390" s="11">
        <v>2.6747130381725968</v>
      </c>
    </row>
    <row r="391" spans="1:11" x14ac:dyDescent="0.25">
      <c r="A391">
        <v>554</v>
      </c>
      <c r="B391" t="s">
        <v>4</v>
      </c>
      <c r="C391">
        <v>293</v>
      </c>
      <c r="D391">
        <v>-1</v>
      </c>
      <c r="E391" s="3">
        <v>487917</v>
      </c>
      <c r="F391" s="3">
        <v>182832</v>
      </c>
      <c r="G391" s="3">
        <v>-13875</v>
      </c>
      <c r="H391" s="3">
        <v>218383</v>
      </c>
      <c r="I391" s="3">
        <v>72595</v>
      </c>
      <c r="J391" s="3">
        <v>290978</v>
      </c>
      <c r="K391" s="11">
        <v>1.6768174913567349</v>
      </c>
    </row>
    <row r="392" spans="1:11" x14ac:dyDescent="0.25">
      <c r="A392">
        <v>555</v>
      </c>
      <c r="B392" t="s">
        <v>4</v>
      </c>
      <c r="C392">
        <v>293</v>
      </c>
      <c r="D392">
        <v>-1</v>
      </c>
      <c r="E392" s="3">
        <v>14970</v>
      </c>
      <c r="F392" s="3">
        <v>9095</v>
      </c>
      <c r="G392" s="3">
        <v>-8896</v>
      </c>
      <c r="H392" s="3">
        <v>6738</v>
      </c>
      <c r="I392" s="3">
        <v>9394</v>
      </c>
      <c r="J392" s="3">
        <v>16132</v>
      </c>
      <c r="K392" s="11">
        <v>0.92796925365732708</v>
      </c>
    </row>
    <row r="393" spans="1:11" x14ac:dyDescent="0.25">
      <c r="A393">
        <v>556</v>
      </c>
      <c r="B393" t="s">
        <v>10</v>
      </c>
      <c r="C393">
        <v>293</v>
      </c>
      <c r="D393">
        <v>-1</v>
      </c>
      <c r="E393" s="3">
        <v>631</v>
      </c>
      <c r="F393" s="3">
        <v>-3120</v>
      </c>
      <c r="G393" s="3">
        <v>-7369</v>
      </c>
      <c r="H393" s="3">
        <v>0</v>
      </c>
      <c r="I393" s="3">
        <v>1958</v>
      </c>
      <c r="J393" s="3">
        <v>1958</v>
      </c>
      <c r="K393" s="11">
        <v>0.32226762002042902</v>
      </c>
    </row>
    <row r="394" spans="1:11" x14ac:dyDescent="0.25">
      <c r="A394">
        <v>557</v>
      </c>
      <c r="B394" t="s">
        <v>4</v>
      </c>
      <c r="C394">
        <v>293</v>
      </c>
      <c r="D394">
        <v>-1</v>
      </c>
      <c r="E394" s="3">
        <v>0</v>
      </c>
      <c r="F394" s="3">
        <v>-2257</v>
      </c>
      <c r="G394" s="3">
        <v>-3253</v>
      </c>
      <c r="H394" s="3">
        <v>0</v>
      </c>
      <c r="I394" s="3">
        <v>0</v>
      </c>
      <c r="J394" s="3">
        <v>0</v>
      </c>
      <c r="K394" s="11"/>
    </row>
    <row r="395" spans="1:11" x14ac:dyDescent="0.25">
      <c r="A395">
        <v>558</v>
      </c>
      <c r="B395" t="s">
        <v>4</v>
      </c>
      <c r="C395">
        <v>293</v>
      </c>
      <c r="D395">
        <v>-1</v>
      </c>
      <c r="E395" s="3">
        <v>0</v>
      </c>
      <c r="F395" s="3">
        <v>-1992</v>
      </c>
      <c r="G395" s="3">
        <v>-1859</v>
      </c>
      <c r="H395" s="3">
        <v>0</v>
      </c>
      <c r="I395" s="3">
        <v>0</v>
      </c>
      <c r="J395" s="3">
        <v>0</v>
      </c>
      <c r="K395" s="11"/>
    </row>
    <row r="396" spans="1:11" x14ac:dyDescent="0.25">
      <c r="A396">
        <v>559</v>
      </c>
      <c r="B396" t="s">
        <v>4</v>
      </c>
      <c r="C396">
        <v>293</v>
      </c>
      <c r="D396">
        <v>-1</v>
      </c>
      <c r="E396" s="3">
        <v>0</v>
      </c>
      <c r="F396" s="3">
        <v>-1792</v>
      </c>
      <c r="G396" s="3">
        <v>-1826</v>
      </c>
      <c r="H396" s="3">
        <v>0</v>
      </c>
      <c r="I396" s="3">
        <v>0</v>
      </c>
      <c r="J396" s="3">
        <v>0</v>
      </c>
      <c r="K396" s="11"/>
    </row>
    <row r="397" spans="1:11" x14ac:dyDescent="0.25">
      <c r="A397">
        <v>560</v>
      </c>
      <c r="B397" t="s">
        <v>4</v>
      </c>
      <c r="C397">
        <v>293</v>
      </c>
      <c r="D397">
        <v>-1</v>
      </c>
      <c r="E397" s="3">
        <v>2290</v>
      </c>
      <c r="F397" s="3">
        <v>-1958</v>
      </c>
      <c r="G397" s="3">
        <v>-1527</v>
      </c>
      <c r="H397" s="3">
        <v>0</v>
      </c>
      <c r="I397" s="3">
        <v>0</v>
      </c>
      <c r="J397" s="3">
        <v>0</v>
      </c>
      <c r="K397" s="11"/>
    </row>
    <row r="398" spans="1:11" x14ac:dyDescent="0.25">
      <c r="A398">
        <v>561</v>
      </c>
      <c r="B398" t="s">
        <v>4</v>
      </c>
      <c r="C398">
        <v>293</v>
      </c>
      <c r="D398">
        <v>-1</v>
      </c>
      <c r="E398" s="3">
        <v>0</v>
      </c>
      <c r="F398" s="3">
        <v>-1427</v>
      </c>
      <c r="G398" s="3">
        <v>-1527</v>
      </c>
      <c r="H398" s="3">
        <v>0</v>
      </c>
      <c r="I398" s="3">
        <v>0</v>
      </c>
      <c r="J398" s="3">
        <v>0</v>
      </c>
      <c r="K398" s="11"/>
    </row>
    <row r="399" spans="1:11" x14ac:dyDescent="0.25">
      <c r="A399">
        <v>296</v>
      </c>
      <c r="B399" t="s">
        <v>4</v>
      </c>
      <c r="C399">
        <v>294</v>
      </c>
      <c r="D399">
        <v>1</v>
      </c>
      <c r="E399" s="3">
        <v>73790</v>
      </c>
      <c r="F399" s="3">
        <v>27485</v>
      </c>
      <c r="G399" s="3">
        <v>3950</v>
      </c>
      <c r="H399" s="3">
        <v>13576</v>
      </c>
      <c r="I399" s="3">
        <v>9294</v>
      </c>
      <c r="J399" s="3">
        <v>22870</v>
      </c>
      <c r="K399" s="11">
        <v>3.2264975951027548</v>
      </c>
    </row>
    <row r="400" spans="1:11" x14ac:dyDescent="0.25">
      <c r="A400">
        <v>297</v>
      </c>
      <c r="B400" t="s">
        <v>4</v>
      </c>
      <c r="C400">
        <v>294</v>
      </c>
      <c r="D400">
        <v>1</v>
      </c>
      <c r="E400" s="3">
        <v>125672</v>
      </c>
      <c r="F400" s="3">
        <v>16697</v>
      </c>
      <c r="G400" s="3">
        <v>6938</v>
      </c>
      <c r="H400" s="3">
        <v>0</v>
      </c>
      <c r="I400" s="3">
        <v>3685</v>
      </c>
      <c r="J400" s="3">
        <v>3685</v>
      </c>
      <c r="K400" s="11">
        <v>34.103663500678429</v>
      </c>
    </row>
    <row r="401" spans="1:11" x14ac:dyDescent="0.25">
      <c r="A401">
        <v>298</v>
      </c>
      <c r="B401" t="s">
        <v>4</v>
      </c>
      <c r="C401">
        <v>294</v>
      </c>
      <c r="D401">
        <v>1</v>
      </c>
      <c r="E401" s="3">
        <v>7279493</v>
      </c>
      <c r="F401" s="3">
        <v>1875423</v>
      </c>
      <c r="G401" s="3">
        <v>14572</v>
      </c>
      <c r="H401" s="3">
        <v>1462391</v>
      </c>
      <c r="I401" s="3">
        <v>523634</v>
      </c>
      <c r="J401" s="3">
        <v>1986025</v>
      </c>
      <c r="K401" s="11">
        <v>3.6653581903551062</v>
      </c>
    </row>
    <row r="402" spans="1:11" x14ac:dyDescent="0.25">
      <c r="A402">
        <v>299</v>
      </c>
      <c r="B402" t="s">
        <v>4</v>
      </c>
      <c r="C402">
        <v>294</v>
      </c>
      <c r="D402">
        <v>1</v>
      </c>
      <c r="E402" s="3">
        <v>1572363</v>
      </c>
      <c r="F402" s="3">
        <v>375888</v>
      </c>
      <c r="G402" s="3">
        <v>16564</v>
      </c>
      <c r="H402" s="3">
        <v>317135</v>
      </c>
      <c r="I402" s="3">
        <v>34190</v>
      </c>
      <c r="J402" s="3">
        <v>351325</v>
      </c>
      <c r="K402" s="11">
        <v>4.4755226641998149</v>
      </c>
    </row>
    <row r="403" spans="1:11" x14ac:dyDescent="0.25">
      <c r="A403">
        <v>300</v>
      </c>
      <c r="B403" t="s">
        <v>4</v>
      </c>
      <c r="C403">
        <v>294</v>
      </c>
      <c r="D403">
        <v>1</v>
      </c>
      <c r="E403" s="3">
        <v>611432</v>
      </c>
      <c r="F403" s="3">
        <v>236573</v>
      </c>
      <c r="G403" s="3">
        <v>18124</v>
      </c>
      <c r="H403" s="3">
        <v>173936</v>
      </c>
      <c r="I403" s="3">
        <v>34721</v>
      </c>
      <c r="J403" s="3">
        <v>208657</v>
      </c>
      <c r="K403" s="11">
        <v>2.9303210532117303</v>
      </c>
    </row>
    <row r="404" spans="1:11" x14ac:dyDescent="0.25">
      <c r="A404">
        <v>301</v>
      </c>
      <c r="B404" t="s">
        <v>4</v>
      </c>
      <c r="C404">
        <v>294</v>
      </c>
      <c r="D404">
        <v>1</v>
      </c>
      <c r="E404" s="3">
        <v>516331</v>
      </c>
      <c r="F404" s="3">
        <v>246963</v>
      </c>
      <c r="G404" s="3">
        <v>19618</v>
      </c>
      <c r="H404" s="3">
        <v>200923</v>
      </c>
      <c r="I404" s="3">
        <v>0</v>
      </c>
      <c r="J404" s="3">
        <v>200923</v>
      </c>
      <c r="K404" s="11">
        <v>2.569795394255511</v>
      </c>
    </row>
    <row r="405" spans="1:11" x14ac:dyDescent="0.25">
      <c r="A405">
        <v>302</v>
      </c>
      <c r="B405" t="s">
        <v>4</v>
      </c>
      <c r="C405">
        <v>294</v>
      </c>
      <c r="D405">
        <v>1</v>
      </c>
      <c r="E405" s="3">
        <v>799276</v>
      </c>
      <c r="F405" s="3">
        <v>347042</v>
      </c>
      <c r="G405" s="3">
        <v>24763</v>
      </c>
      <c r="H405" s="3">
        <v>324637</v>
      </c>
      <c r="I405" s="3">
        <v>432</v>
      </c>
      <c r="J405" s="3">
        <v>325069</v>
      </c>
      <c r="K405" s="11">
        <v>2.4587887494654983</v>
      </c>
    </row>
    <row r="406" spans="1:11" x14ac:dyDescent="0.25">
      <c r="A406">
        <v>303</v>
      </c>
      <c r="B406" t="s">
        <v>4</v>
      </c>
      <c r="C406">
        <v>294</v>
      </c>
      <c r="D406">
        <v>1</v>
      </c>
      <c r="E406" s="3">
        <v>77873</v>
      </c>
      <c r="F406" s="3">
        <v>53011</v>
      </c>
      <c r="G406" s="3">
        <v>27982</v>
      </c>
      <c r="H406" s="3">
        <v>10854</v>
      </c>
      <c r="I406" s="3">
        <v>13975</v>
      </c>
      <c r="J406" s="3">
        <v>24829</v>
      </c>
      <c r="K406" s="11">
        <v>3.1363727898827984</v>
      </c>
    </row>
    <row r="407" spans="1:11" x14ac:dyDescent="0.25">
      <c r="A407">
        <v>304</v>
      </c>
      <c r="B407" t="s">
        <v>4</v>
      </c>
      <c r="C407">
        <v>294</v>
      </c>
      <c r="D407">
        <v>1</v>
      </c>
      <c r="E407" s="3">
        <v>502257</v>
      </c>
      <c r="F407" s="3">
        <v>222632</v>
      </c>
      <c r="G407" s="3">
        <v>49658</v>
      </c>
      <c r="H407" s="3">
        <v>164874</v>
      </c>
      <c r="I407" s="3">
        <v>2821</v>
      </c>
      <c r="J407" s="3">
        <v>167695</v>
      </c>
      <c r="K407" s="11">
        <v>2.9950624645934583</v>
      </c>
    </row>
    <row r="408" spans="1:11" x14ac:dyDescent="0.25">
      <c r="A408">
        <v>305</v>
      </c>
      <c r="B408" t="s">
        <v>4</v>
      </c>
      <c r="C408">
        <v>294</v>
      </c>
      <c r="D408">
        <v>1</v>
      </c>
      <c r="E408" s="3">
        <v>420169</v>
      </c>
      <c r="F408" s="3">
        <v>313450</v>
      </c>
      <c r="G408" s="3">
        <v>55965</v>
      </c>
      <c r="H408" s="3">
        <v>266647</v>
      </c>
      <c r="I408" s="3">
        <v>0</v>
      </c>
      <c r="J408" s="3">
        <v>266647</v>
      </c>
      <c r="K408" s="11">
        <v>1.5757499615596651</v>
      </c>
    </row>
    <row r="409" spans="1:11" x14ac:dyDescent="0.25">
      <c r="A409">
        <v>306</v>
      </c>
      <c r="B409" t="s">
        <v>10</v>
      </c>
      <c r="C409">
        <v>294</v>
      </c>
      <c r="D409">
        <v>1</v>
      </c>
      <c r="E409" s="3">
        <v>20880601</v>
      </c>
      <c r="F409" s="3">
        <v>2580296</v>
      </c>
      <c r="G409" s="3">
        <v>57525</v>
      </c>
      <c r="H409" s="3">
        <v>1722499</v>
      </c>
      <c r="I409" s="3">
        <v>1261634</v>
      </c>
      <c r="J409" s="3">
        <v>2984133</v>
      </c>
      <c r="K409" s="11">
        <v>6.9972085694571922</v>
      </c>
    </row>
    <row r="410" spans="1:11" x14ac:dyDescent="0.25">
      <c r="A410">
        <v>307</v>
      </c>
      <c r="B410" t="s">
        <v>4</v>
      </c>
      <c r="C410">
        <v>294</v>
      </c>
      <c r="D410">
        <v>1</v>
      </c>
      <c r="E410" s="3">
        <v>1069641</v>
      </c>
      <c r="F410" s="3">
        <v>450110</v>
      </c>
      <c r="G410" s="3">
        <v>73823</v>
      </c>
      <c r="H410" s="3">
        <v>359523</v>
      </c>
      <c r="I410" s="3">
        <v>31933</v>
      </c>
      <c r="J410" s="3">
        <v>391456</v>
      </c>
      <c r="K410" s="11">
        <v>2.7324680168396958</v>
      </c>
    </row>
    <row r="411" spans="1:11" x14ac:dyDescent="0.25">
      <c r="A411">
        <v>308</v>
      </c>
      <c r="B411" t="s">
        <v>4</v>
      </c>
      <c r="C411">
        <v>294</v>
      </c>
      <c r="D411">
        <v>1</v>
      </c>
      <c r="E411" s="3">
        <v>1087930</v>
      </c>
      <c r="F411" s="3">
        <v>329748</v>
      </c>
      <c r="G411" s="3">
        <v>87101</v>
      </c>
      <c r="H411" s="3">
        <v>219943</v>
      </c>
      <c r="I411" s="3">
        <v>15933</v>
      </c>
      <c r="J411" s="3">
        <v>235876</v>
      </c>
      <c r="K411" s="11">
        <v>4.6122962912716847</v>
      </c>
    </row>
    <row r="412" spans="1:11" x14ac:dyDescent="0.25">
      <c r="A412">
        <v>309</v>
      </c>
      <c r="B412" t="s">
        <v>4</v>
      </c>
      <c r="C412">
        <v>294</v>
      </c>
      <c r="D412">
        <v>1</v>
      </c>
      <c r="E412" s="3">
        <v>300471</v>
      </c>
      <c r="F412" s="3">
        <v>158269</v>
      </c>
      <c r="G412" s="3">
        <v>87599</v>
      </c>
      <c r="H412" s="3">
        <v>70139</v>
      </c>
      <c r="I412" s="3">
        <v>3319</v>
      </c>
      <c r="J412" s="3">
        <v>73458</v>
      </c>
      <c r="K412" s="11">
        <v>4.0903781752838357</v>
      </c>
    </row>
    <row r="413" spans="1:11" x14ac:dyDescent="0.25">
      <c r="A413">
        <v>310</v>
      </c>
      <c r="B413" t="s">
        <v>4</v>
      </c>
      <c r="C413">
        <v>294</v>
      </c>
      <c r="D413">
        <v>1</v>
      </c>
      <c r="E413" s="3">
        <v>630983</v>
      </c>
      <c r="F413" s="3">
        <v>111731</v>
      </c>
      <c r="G413" s="3">
        <v>103266</v>
      </c>
      <c r="H413" s="3">
        <v>2124</v>
      </c>
      <c r="I413" s="3">
        <v>0</v>
      </c>
      <c r="J413" s="3">
        <v>2124</v>
      </c>
      <c r="K413" s="11">
        <v>297.07297551789077</v>
      </c>
    </row>
    <row r="414" spans="1:11" x14ac:dyDescent="0.25">
      <c r="A414">
        <v>311</v>
      </c>
      <c r="B414" t="s">
        <v>4</v>
      </c>
      <c r="C414">
        <v>294</v>
      </c>
      <c r="D414">
        <v>1</v>
      </c>
      <c r="E414" s="3">
        <v>1527219</v>
      </c>
      <c r="F414" s="3">
        <v>768838</v>
      </c>
      <c r="G414" s="3">
        <v>123050</v>
      </c>
      <c r="H414" s="3">
        <v>489212</v>
      </c>
      <c r="I414" s="3">
        <v>143265</v>
      </c>
      <c r="J414" s="3">
        <v>632477</v>
      </c>
      <c r="K414" s="11">
        <v>2.4146633000093285</v>
      </c>
    </row>
    <row r="415" spans="1:11" x14ac:dyDescent="0.25">
      <c r="A415">
        <v>312</v>
      </c>
      <c r="B415" t="s">
        <v>10</v>
      </c>
      <c r="C415">
        <v>294</v>
      </c>
      <c r="D415">
        <v>1</v>
      </c>
      <c r="E415" s="3">
        <v>13852254</v>
      </c>
      <c r="F415" s="3">
        <v>1617341</v>
      </c>
      <c r="G415" s="3">
        <v>134535</v>
      </c>
      <c r="H415" s="3">
        <v>1145522</v>
      </c>
      <c r="I415" s="3">
        <v>555998</v>
      </c>
      <c r="J415" s="3">
        <v>1701520</v>
      </c>
      <c r="K415" s="11">
        <v>8.1411055996990918</v>
      </c>
    </row>
    <row r="416" spans="1:11" x14ac:dyDescent="0.25">
      <c r="A416">
        <v>313</v>
      </c>
      <c r="B416" t="s">
        <v>4</v>
      </c>
      <c r="C416">
        <v>294</v>
      </c>
      <c r="D416">
        <v>1</v>
      </c>
      <c r="E416" s="3">
        <v>734249</v>
      </c>
      <c r="F416" s="3">
        <v>252705</v>
      </c>
      <c r="G416" s="3">
        <v>185288</v>
      </c>
      <c r="H416" s="3">
        <v>12547</v>
      </c>
      <c r="I416" s="3">
        <v>13444</v>
      </c>
      <c r="J416" s="3">
        <v>25991</v>
      </c>
      <c r="K416" s="11">
        <v>28.250125043284214</v>
      </c>
    </row>
    <row r="417" spans="1:11" x14ac:dyDescent="0.25">
      <c r="A417">
        <v>314</v>
      </c>
      <c r="B417" t="s">
        <v>4</v>
      </c>
      <c r="C417">
        <v>294</v>
      </c>
      <c r="D417">
        <v>1</v>
      </c>
      <c r="E417" s="3">
        <v>1913862</v>
      </c>
      <c r="F417" s="3">
        <v>946823</v>
      </c>
      <c r="G417" s="3">
        <v>274680</v>
      </c>
      <c r="H417" s="3">
        <v>438857</v>
      </c>
      <c r="I417" s="3">
        <v>207595</v>
      </c>
      <c r="J417" s="3">
        <v>646452</v>
      </c>
      <c r="K417" s="11">
        <v>2.9605631972675464</v>
      </c>
    </row>
    <row r="418" spans="1:11" x14ac:dyDescent="0.25">
      <c r="A418">
        <v>315</v>
      </c>
      <c r="B418" t="s">
        <v>4</v>
      </c>
      <c r="C418">
        <v>294</v>
      </c>
      <c r="D418">
        <v>1</v>
      </c>
      <c r="E418" s="3">
        <v>9548430</v>
      </c>
      <c r="F418" s="3">
        <v>4191330</v>
      </c>
      <c r="G418" s="3">
        <v>281518</v>
      </c>
      <c r="H418" s="3">
        <v>3224358</v>
      </c>
      <c r="I418" s="3">
        <v>582387</v>
      </c>
      <c r="J418" s="3">
        <v>3806745</v>
      </c>
      <c r="K418" s="11">
        <v>2.5082925176233237</v>
      </c>
    </row>
    <row r="419" spans="1:11" x14ac:dyDescent="0.25">
      <c r="A419">
        <v>316</v>
      </c>
      <c r="B419" t="s">
        <v>4</v>
      </c>
      <c r="C419">
        <v>294</v>
      </c>
      <c r="D419">
        <v>1</v>
      </c>
      <c r="E419" s="3">
        <v>949181</v>
      </c>
      <c r="F419" s="3">
        <v>441048</v>
      </c>
      <c r="G419" s="3">
        <v>312952</v>
      </c>
      <c r="H419" s="3">
        <v>111864</v>
      </c>
      <c r="I419" s="3">
        <v>9560</v>
      </c>
      <c r="J419" s="3">
        <v>121424</v>
      </c>
      <c r="K419" s="11">
        <v>7.8170789959151401</v>
      </c>
    </row>
    <row r="420" spans="1:11" x14ac:dyDescent="0.25">
      <c r="A420">
        <v>317</v>
      </c>
      <c r="B420" t="s">
        <v>10</v>
      </c>
      <c r="C420">
        <v>294</v>
      </c>
      <c r="D420">
        <v>1</v>
      </c>
      <c r="E420" s="3">
        <v>25251146</v>
      </c>
      <c r="F420" s="3">
        <v>7624411</v>
      </c>
      <c r="G420" s="3">
        <v>320056</v>
      </c>
      <c r="H420" s="3">
        <v>6280422</v>
      </c>
      <c r="I420" s="3">
        <v>2749419</v>
      </c>
      <c r="J420" s="3">
        <v>9029841</v>
      </c>
      <c r="K420" s="11">
        <v>2.7964109224071607</v>
      </c>
    </row>
    <row r="421" spans="1:11" x14ac:dyDescent="0.25">
      <c r="A421">
        <v>318</v>
      </c>
      <c r="B421" t="s">
        <v>4</v>
      </c>
      <c r="C421">
        <v>294</v>
      </c>
      <c r="D421">
        <v>1</v>
      </c>
      <c r="E421" s="3">
        <v>2485030</v>
      </c>
      <c r="F421" s="3">
        <v>659630</v>
      </c>
      <c r="G421" s="3">
        <v>338877</v>
      </c>
      <c r="H421" s="3">
        <v>284937</v>
      </c>
      <c r="I421" s="3">
        <v>71732</v>
      </c>
      <c r="J421" s="3">
        <v>356669</v>
      </c>
      <c r="K421" s="11">
        <v>6.9673282511235906</v>
      </c>
    </row>
    <row r="422" spans="1:11" x14ac:dyDescent="0.25">
      <c r="A422">
        <v>319</v>
      </c>
      <c r="B422" t="s">
        <v>4</v>
      </c>
      <c r="C422">
        <v>294</v>
      </c>
      <c r="D422">
        <v>1</v>
      </c>
      <c r="E422" s="3">
        <v>2812355</v>
      </c>
      <c r="F422" s="3">
        <v>703711</v>
      </c>
      <c r="G422" s="3">
        <v>428002</v>
      </c>
      <c r="H422" s="3">
        <v>212773</v>
      </c>
      <c r="I422" s="3">
        <v>49492</v>
      </c>
      <c r="J422" s="3">
        <v>262265</v>
      </c>
      <c r="K422" s="11">
        <v>10.723333269784378</v>
      </c>
    </row>
    <row r="423" spans="1:11" x14ac:dyDescent="0.25">
      <c r="A423">
        <v>320</v>
      </c>
      <c r="B423" t="s">
        <v>4</v>
      </c>
      <c r="C423">
        <v>294</v>
      </c>
      <c r="D423">
        <v>1</v>
      </c>
      <c r="E423" s="3">
        <v>5578504</v>
      </c>
      <c r="F423" s="3">
        <v>1475005</v>
      </c>
      <c r="G423" s="3">
        <v>438226</v>
      </c>
      <c r="H423" s="3">
        <v>892551</v>
      </c>
      <c r="I423" s="3">
        <v>96793</v>
      </c>
      <c r="J423" s="3">
        <v>989344</v>
      </c>
      <c r="K423" s="11">
        <v>5.6385888022770647</v>
      </c>
    </row>
    <row r="424" spans="1:11" x14ac:dyDescent="0.25">
      <c r="A424">
        <v>321</v>
      </c>
      <c r="B424" t="s">
        <v>4</v>
      </c>
      <c r="C424">
        <v>294</v>
      </c>
      <c r="D424">
        <v>1</v>
      </c>
      <c r="E424" s="3">
        <v>4562106</v>
      </c>
      <c r="F424" s="3">
        <v>811824</v>
      </c>
      <c r="G424" s="3">
        <v>501726</v>
      </c>
      <c r="H424" s="3">
        <v>248556</v>
      </c>
      <c r="I424" s="3">
        <v>47235</v>
      </c>
      <c r="J424" s="3">
        <v>295791</v>
      </c>
      <c r="K424" s="11">
        <v>15.423410448593771</v>
      </c>
    </row>
    <row r="425" spans="1:11" x14ac:dyDescent="0.25">
      <c r="A425">
        <v>322</v>
      </c>
      <c r="B425" t="s">
        <v>4</v>
      </c>
      <c r="C425">
        <v>294</v>
      </c>
      <c r="D425">
        <v>1</v>
      </c>
      <c r="E425" s="3">
        <v>9655978</v>
      </c>
      <c r="F425" s="3">
        <v>1601142</v>
      </c>
      <c r="G425" s="3">
        <v>736706</v>
      </c>
      <c r="H425" s="3">
        <v>668625</v>
      </c>
      <c r="I425" s="3">
        <v>549227</v>
      </c>
      <c r="J425" s="3">
        <v>1217852</v>
      </c>
      <c r="K425" s="11">
        <v>7.9286957692724567</v>
      </c>
    </row>
    <row r="426" spans="1:11" x14ac:dyDescent="0.25">
      <c r="A426">
        <v>323</v>
      </c>
      <c r="B426" t="s">
        <v>10</v>
      </c>
      <c r="C426">
        <v>294</v>
      </c>
      <c r="D426">
        <v>1</v>
      </c>
      <c r="E426" s="3">
        <v>9158932</v>
      </c>
      <c r="F426" s="3">
        <v>4084512</v>
      </c>
      <c r="G426" s="3">
        <v>848105</v>
      </c>
      <c r="H426" s="3">
        <v>3300272</v>
      </c>
      <c r="I426" s="3">
        <v>105855</v>
      </c>
      <c r="J426" s="3">
        <v>3406127</v>
      </c>
      <c r="K426" s="11">
        <v>2.6889578691575506</v>
      </c>
    </row>
    <row r="427" spans="1:11" x14ac:dyDescent="0.25">
      <c r="A427">
        <v>324</v>
      </c>
      <c r="B427" t="s">
        <v>10</v>
      </c>
      <c r="C427">
        <v>294</v>
      </c>
      <c r="D427">
        <v>1</v>
      </c>
      <c r="E427" s="3">
        <v>5924417</v>
      </c>
      <c r="F427" s="3">
        <v>2412600</v>
      </c>
      <c r="G427" s="3">
        <v>876585</v>
      </c>
      <c r="H427" s="3">
        <v>1340072</v>
      </c>
      <c r="I427" s="3">
        <v>196807</v>
      </c>
      <c r="J427" s="3">
        <v>1536879</v>
      </c>
      <c r="K427" s="11">
        <v>3.8548363273881678</v>
      </c>
    </row>
    <row r="428" spans="1:11" x14ac:dyDescent="0.25">
      <c r="A428">
        <v>325</v>
      </c>
      <c r="B428" t="s">
        <v>4</v>
      </c>
      <c r="C428">
        <v>294</v>
      </c>
      <c r="D428">
        <v>1</v>
      </c>
      <c r="E428" s="3">
        <v>47563234</v>
      </c>
      <c r="F428" s="3">
        <v>3434210</v>
      </c>
      <c r="G428" s="3">
        <v>2111498</v>
      </c>
      <c r="H428" s="3">
        <v>1705636</v>
      </c>
      <c r="I428" s="3">
        <v>2839308</v>
      </c>
      <c r="J428" s="3">
        <v>4544944</v>
      </c>
      <c r="K428" s="11">
        <v>10.465086918562694</v>
      </c>
    </row>
    <row r="429" spans="1:11" x14ac:dyDescent="0.25">
      <c r="A429">
        <v>326</v>
      </c>
      <c r="B429" t="s">
        <v>4</v>
      </c>
      <c r="C429">
        <v>294</v>
      </c>
      <c r="D429">
        <v>1</v>
      </c>
      <c r="E429" s="3">
        <v>20817301</v>
      </c>
      <c r="F429" s="3">
        <v>5055467</v>
      </c>
      <c r="G429" s="3">
        <v>2840337</v>
      </c>
      <c r="H429" s="3">
        <v>2786596</v>
      </c>
      <c r="I429" s="3">
        <v>983469</v>
      </c>
      <c r="J429" s="3">
        <v>3770065</v>
      </c>
      <c r="K429" s="11">
        <v>5.5217353016459931</v>
      </c>
    </row>
    <row r="430" spans="1:11" x14ac:dyDescent="0.25">
      <c r="A430">
        <v>562</v>
      </c>
      <c r="B430" t="s">
        <v>4</v>
      </c>
      <c r="C430">
        <v>294</v>
      </c>
      <c r="D430">
        <v>-1</v>
      </c>
      <c r="E430" s="3">
        <v>386211</v>
      </c>
      <c r="F430" s="3">
        <v>120892</v>
      </c>
      <c r="G430" s="3">
        <v>-201587</v>
      </c>
      <c r="H430" s="3">
        <v>208856</v>
      </c>
      <c r="I430" s="3">
        <v>0</v>
      </c>
      <c r="J430" s="3">
        <v>208856</v>
      </c>
      <c r="K430" s="11">
        <v>1.8491735932891562</v>
      </c>
    </row>
    <row r="431" spans="1:11" x14ac:dyDescent="0.25">
      <c r="A431">
        <v>563</v>
      </c>
      <c r="B431" t="s">
        <v>10</v>
      </c>
      <c r="C431">
        <v>294</v>
      </c>
      <c r="D431">
        <v>-1</v>
      </c>
      <c r="E431" s="3">
        <v>1826</v>
      </c>
      <c r="F431" s="3">
        <v>133</v>
      </c>
      <c r="G431" s="3">
        <v>-109407</v>
      </c>
      <c r="H431" s="3">
        <v>0</v>
      </c>
      <c r="I431" s="3">
        <v>24331</v>
      </c>
      <c r="J431" s="3">
        <v>24331</v>
      </c>
      <c r="K431" s="11">
        <v>7.5048292302001565E-2</v>
      </c>
    </row>
    <row r="432" spans="1:11" x14ac:dyDescent="0.25">
      <c r="A432">
        <v>564</v>
      </c>
      <c r="B432" t="s">
        <v>10</v>
      </c>
      <c r="C432">
        <v>294</v>
      </c>
      <c r="D432">
        <v>-1</v>
      </c>
      <c r="E432" s="3">
        <v>2163447</v>
      </c>
      <c r="F432" s="3">
        <v>950973</v>
      </c>
      <c r="G432" s="3">
        <v>-97922</v>
      </c>
      <c r="H432" s="3">
        <v>849798</v>
      </c>
      <c r="I432" s="3">
        <v>101175</v>
      </c>
      <c r="J432" s="3">
        <v>950973</v>
      </c>
      <c r="K432" s="11">
        <v>2.2749825704830737</v>
      </c>
    </row>
    <row r="433" spans="1:11" x14ac:dyDescent="0.25">
      <c r="A433">
        <v>565</v>
      </c>
      <c r="B433" t="s">
        <v>4</v>
      </c>
      <c r="C433">
        <v>294</v>
      </c>
      <c r="D433">
        <v>-1</v>
      </c>
      <c r="E433" s="3">
        <v>85342</v>
      </c>
      <c r="F433" s="3">
        <v>14738</v>
      </c>
      <c r="G433" s="3">
        <v>-77840</v>
      </c>
      <c r="H433" s="3">
        <v>75251</v>
      </c>
      <c r="I433" s="3">
        <v>5211</v>
      </c>
      <c r="J433" s="3">
        <v>80462</v>
      </c>
      <c r="K433" s="11">
        <v>1.0606497477069921</v>
      </c>
    </row>
    <row r="434" spans="1:11" x14ac:dyDescent="0.25">
      <c r="A434">
        <v>566</v>
      </c>
      <c r="B434" t="s">
        <v>11</v>
      </c>
      <c r="C434">
        <v>294</v>
      </c>
      <c r="D434">
        <v>-1</v>
      </c>
      <c r="E434" s="3">
        <v>465478</v>
      </c>
      <c r="F434" s="3">
        <v>102270</v>
      </c>
      <c r="G434" s="3">
        <v>-48795</v>
      </c>
      <c r="H434" s="3">
        <v>5211</v>
      </c>
      <c r="I434" s="3">
        <v>248822</v>
      </c>
      <c r="J434" s="3">
        <v>254033</v>
      </c>
      <c r="K434" s="11">
        <v>1.8323524896371732</v>
      </c>
    </row>
    <row r="435" spans="1:11" x14ac:dyDescent="0.25">
      <c r="A435">
        <v>567</v>
      </c>
      <c r="B435" t="s">
        <v>4</v>
      </c>
      <c r="C435">
        <v>294</v>
      </c>
      <c r="D435">
        <v>-1</v>
      </c>
      <c r="E435" s="3">
        <v>4306612</v>
      </c>
      <c r="F435" s="3">
        <v>1861814</v>
      </c>
      <c r="G435" s="3">
        <v>-36513</v>
      </c>
      <c r="H435" s="3">
        <v>1307840</v>
      </c>
      <c r="I435" s="3">
        <v>529177</v>
      </c>
      <c r="J435" s="3">
        <v>1837017</v>
      </c>
      <c r="K435" s="11">
        <v>2.3443506510827063</v>
      </c>
    </row>
    <row r="436" spans="1:11" x14ac:dyDescent="0.25">
      <c r="A436">
        <v>568</v>
      </c>
      <c r="B436" t="s">
        <v>4</v>
      </c>
      <c r="C436">
        <v>294</v>
      </c>
      <c r="D436">
        <v>-1</v>
      </c>
      <c r="E436" s="3">
        <v>2661190</v>
      </c>
      <c r="F436" s="3">
        <v>1178417</v>
      </c>
      <c r="G436" s="3">
        <v>-10390</v>
      </c>
      <c r="H436" s="3">
        <v>1087499</v>
      </c>
      <c r="I436" s="3">
        <v>399124</v>
      </c>
      <c r="J436" s="3">
        <v>1486623</v>
      </c>
      <c r="K436" s="11">
        <v>1.7900906954890379</v>
      </c>
    </row>
    <row r="437" spans="1:11" x14ac:dyDescent="0.25">
      <c r="A437">
        <v>569</v>
      </c>
      <c r="B437" t="s">
        <v>4</v>
      </c>
      <c r="C437">
        <v>294</v>
      </c>
      <c r="D437">
        <v>-1</v>
      </c>
      <c r="E437" s="3">
        <v>0</v>
      </c>
      <c r="F437" s="3">
        <v>-1228</v>
      </c>
      <c r="G437" s="3">
        <v>-4315</v>
      </c>
      <c r="H437" s="3">
        <v>0</v>
      </c>
      <c r="I437" s="3">
        <v>2888</v>
      </c>
      <c r="J437" s="3">
        <v>2888</v>
      </c>
      <c r="K437" s="11">
        <v>0</v>
      </c>
    </row>
    <row r="438" spans="1:11" x14ac:dyDescent="0.25">
      <c r="A438">
        <v>570</v>
      </c>
      <c r="B438" t="s">
        <v>4</v>
      </c>
      <c r="C438">
        <v>294</v>
      </c>
      <c r="D438">
        <v>-1</v>
      </c>
      <c r="E438" s="3">
        <v>2023402</v>
      </c>
      <c r="F438" s="3">
        <v>791443</v>
      </c>
      <c r="G438" s="3">
        <v>-3253</v>
      </c>
      <c r="H438" s="3">
        <v>631614</v>
      </c>
      <c r="I438" s="3">
        <v>87997</v>
      </c>
      <c r="J438" s="3">
        <v>719611</v>
      </c>
      <c r="K438" s="11">
        <v>2.8117997084535951</v>
      </c>
    </row>
    <row r="439" spans="1:11" x14ac:dyDescent="0.25">
      <c r="A439">
        <v>571</v>
      </c>
      <c r="B439" t="s">
        <v>4</v>
      </c>
      <c r="C439">
        <v>294</v>
      </c>
      <c r="D439">
        <v>-1</v>
      </c>
      <c r="E439" s="3">
        <v>33625</v>
      </c>
      <c r="F439" s="3">
        <v>-2191</v>
      </c>
      <c r="G439" s="3">
        <v>-2490</v>
      </c>
      <c r="H439" s="3">
        <v>0</v>
      </c>
      <c r="I439" s="3">
        <v>0</v>
      </c>
      <c r="J439" s="3">
        <v>0</v>
      </c>
      <c r="K439" s="11"/>
    </row>
    <row r="440" spans="1:11" x14ac:dyDescent="0.25">
      <c r="A440">
        <v>572</v>
      </c>
      <c r="B440" t="s">
        <v>4</v>
      </c>
      <c r="C440">
        <v>294</v>
      </c>
      <c r="D440">
        <v>-1</v>
      </c>
      <c r="E440" s="3">
        <v>0</v>
      </c>
      <c r="F440" s="3">
        <v>-996</v>
      </c>
      <c r="G440" s="3">
        <v>-1261</v>
      </c>
      <c r="H440" s="3">
        <v>0</v>
      </c>
      <c r="I440" s="3">
        <v>0</v>
      </c>
      <c r="J440" s="3">
        <v>0</v>
      </c>
      <c r="K440" s="11"/>
    </row>
    <row r="441" spans="1:11" x14ac:dyDescent="0.25">
      <c r="A441">
        <v>573</v>
      </c>
      <c r="B441" t="s">
        <v>10</v>
      </c>
      <c r="C441">
        <v>294</v>
      </c>
      <c r="D441">
        <v>-1</v>
      </c>
      <c r="E441" s="3">
        <v>0</v>
      </c>
      <c r="F441" s="3">
        <v>-597</v>
      </c>
      <c r="G441" s="3">
        <v>-597</v>
      </c>
      <c r="H441" s="3">
        <v>0</v>
      </c>
      <c r="I441" s="3">
        <v>0</v>
      </c>
      <c r="J441" s="3">
        <v>0</v>
      </c>
      <c r="K441" s="11"/>
    </row>
    <row r="442" spans="1:11" x14ac:dyDescent="0.25">
      <c r="A442">
        <v>574</v>
      </c>
      <c r="B442" t="s">
        <v>4</v>
      </c>
      <c r="C442">
        <v>294</v>
      </c>
      <c r="D442">
        <v>-1</v>
      </c>
      <c r="E442" s="3">
        <v>0</v>
      </c>
      <c r="F442" s="3">
        <v>0</v>
      </c>
      <c r="G442" s="3">
        <v>-299</v>
      </c>
      <c r="H442" s="3">
        <v>0</v>
      </c>
      <c r="I442" s="3">
        <v>0</v>
      </c>
      <c r="J442" s="3">
        <v>0</v>
      </c>
      <c r="K442" s="11"/>
    </row>
    <row r="443" spans="1:11" x14ac:dyDescent="0.25">
      <c r="A443">
        <v>327</v>
      </c>
      <c r="B443" t="s">
        <v>4</v>
      </c>
      <c r="C443">
        <v>295</v>
      </c>
      <c r="D443">
        <v>1</v>
      </c>
      <c r="E443" s="3">
        <v>5577</v>
      </c>
      <c r="F443" s="3">
        <v>166</v>
      </c>
      <c r="G443" s="3">
        <v>100</v>
      </c>
      <c r="H443" s="3">
        <v>0</v>
      </c>
      <c r="I443" s="3">
        <v>0</v>
      </c>
      <c r="J443" s="3">
        <v>0</v>
      </c>
      <c r="K443" s="11"/>
    </row>
    <row r="444" spans="1:11" x14ac:dyDescent="0.25">
      <c r="A444">
        <v>328</v>
      </c>
      <c r="B444" t="s">
        <v>4</v>
      </c>
      <c r="C444">
        <v>295</v>
      </c>
      <c r="D444">
        <v>1</v>
      </c>
      <c r="E444" s="3">
        <v>153555</v>
      </c>
      <c r="F444" s="3">
        <v>22539</v>
      </c>
      <c r="G444" s="3">
        <v>199</v>
      </c>
      <c r="H444" s="3">
        <v>6672</v>
      </c>
      <c r="I444" s="3">
        <v>16331</v>
      </c>
      <c r="J444" s="3">
        <v>23003</v>
      </c>
      <c r="K444" s="11">
        <v>6.6754336390905538</v>
      </c>
    </row>
    <row r="445" spans="1:11" x14ac:dyDescent="0.25">
      <c r="A445">
        <v>329</v>
      </c>
      <c r="B445" t="s">
        <v>4</v>
      </c>
      <c r="C445">
        <v>295</v>
      </c>
      <c r="D445">
        <v>1</v>
      </c>
      <c r="E445" s="3">
        <v>26621</v>
      </c>
      <c r="F445" s="3">
        <v>432</v>
      </c>
      <c r="G445" s="3">
        <v>365</v>
      </c>
      <c r="H445" s="3">
        <v>0</v>
      </c>
      <c r="I445" s="3">
        <v>0</v>
      </c>
      <c r="J445" s="3">
        <v>0</v>
      </c>
      <c r="K445" s="11"/>
    </row>
    <row r="446" spans="1:11" x14ac:dyDescent="0.25">
      <c r="A446">
        <v>330</v>
      </c>
      <c r="B446" t="s">
        <v>4</v>
      </c>
      <c r="C446">
        <v>295</v>
      </c>
      <c r="D446">
        <v>1</v>
      </c>
      <c r="E446" s="3">
        <v>51982</v>
      </c>
      <c r="F446" s="3">
        <v>10058</v>
      </c>
      <c r="G446" s="3">
        <v>498</v>
      </c>
      <c r="H446" s="3">
        <v>8597</v>
      </c>
      <c r="I446" s="3">
        <v>7701</v>
      </c>
      <c r="J446" s="3">
        <v>16298</v>
      </c>
      <c r="K446" s="11">
        <v>3.1894711007485581</v>
      </c>
    </row>
    <row r="447" spans="1:11" x14ac:dyDescent="0.25">
      <c r="A447">
        <v>331</v>
      </c>
      <c r="B447" t="s">
        <v>4</v>
      </c>
      <c r="C447">
        <v>295</v>
      </c>
      <c r="D447">
        <v>1</v>
      </c>
      <c r="E447" s="3">
        <v>100611</v>
      </c>
      <c r="F447" s="3">
        <v>9327</v>
      </c>
      <c r="G447" s="3">
        <v>564</v>
      </c>
      <c r="H447" s="3">
        <v>6506</v>
      </c>
      <c r="I447" s="3">
        <v>2091</v>
      </c>
      <c r="J447" s="3">
        <v>8597</v>
      </c>
      <c r="K447" s="11">
        <v>11.703035942770734</v>
      </c>
    </row>
    <row r="448" spans="1:11" x14ac:dyDescent="0.25">
      <c r="A448">
        <v>332</v>
      </c>
      <c r="B448" t="s">
        <v>4</v>
      </c>
      <c r="C448">
        <v>295</v>
      </c>
      <c r="D448">
        <v>1</v>
      </c>
      <c r="E448" s="3">
        <v>249419</v>
      </c>
      <c r="F448" s="3">
        <v>117573</v>
      </c>
      <c r="G448" s="3">
        <v>597</v>
      </c>
      <c r="H448" s="3">
        <v>109971</v>
      </c>
      <c r="I448" s="3">
        <v>2987</v>
      </c>
      <c r="J448" s="3">
        <v>112958</v>
      </c>
      <c r="K448" s="11">
        <v>2.2080684856318276</v>
      </c>
    </row>
    <row r="449" spans="1:11" x14ac:dyDescent="0.25">
      <c r="A449">
        <v>333</v>
      </c>
      <c r="B449" t="s">
        <v>4</v>
      </c>
      <c r="C449">
        <v>295</v>
      </c>
      <c r="D449">
        <v>1</v>
      </c>
      <c r="E449" s="3">
        <v>285667</v>
      </c>
      <c r="F449" s="3">
        <v>-6672</v>
      </c>
      <c r="G449" s="3">
        <v>1062</v>
      </c>
      <c r="H449" s="3">
        <v>0</v>
      </c>
      <c r="I449" s="3">
        <v>0</v>
      </c>
      <c r="J449" s="3">
        <v>0</v>
      </c>
      <c r="K449" s="11"/>
    </row>
    <row r="450" spans="1:11" x14ac:dyDescent="0.25">
      <c r="A450">
        <v>334</v>
      </c>
      <c r="B450" t="s">
        <v>4</v>
      </c>
      <c r="C450">
        <v>295</v>
      </c>
      <c r="D450">
        <v>1</v>
      </c>
      <c r="E450" s="3">
        <v>703644</v>
      </c>
      <c r="F450" s="3">
        <v>238133</v>
      </c>
      <c r="G450" s="3">
        <v>1726</v>
      </c>
      <c r="H450" s="3">
        <v>232357</v>
      </c>
      <c r="I450" s="3">
        <v>0</v>
      </c>
      <c r="J450" s="3">
        <v>232357</v>
      </c>
      <c r="K450" s="11">
        <v>3.0282883666082796</v>
      </c>
    </row>
    <row r="451" spans="1:11" x14ac:dyDescent="0.25">
      <c r="A451">
        <v>335</v>
      </c>
      <c r="B451" t="s">
        <v>4</v>
      </c>
      <c r="C451">
        <v>295</v>
      </c>
      <c r="D451">
        <v>1</v>
      </c>
      <c r="E451" s="3">
        <v>433380</v>
      </c>
      <c r="F451" s="3">
        <v>296223</v>
      </c>
      <c r="G451" s="3">
        <v>1792</v>
      </c>
      <c r="H451" s="3">
        <v>243677</v>
      </c>
      <c r="I451" s="3">
        <v>37410</v>
      </c>
      <c r="J451" s="3">
        <v>281087</v>
      </c>
      <c r="K451" s="11">
        <v>1.5418002255529426</v>
      </c>
    </row>
    <row r="452" spans="1:11" x14ac:dyDescent="0.25">
      <c r="A452">
        <v>336</v>
      </c>
      <c r="B452" t="s">
        <v>4</v>
      </c>
      <c r="C452">
        <v>295</v>
      </c>
      <c r="D452">
        <v>1</v>
      </c>
      <c r="E452" s="3">
        <v>283476</v>
      </c>
      <c r="F452" s="3">
        <v>12979</v>
      </c>
      <c r="G452" s="3">
        <v>1859</v>
      </c>
      <c r="H452" s="3">
        <v>0</v>
      </c>
      <c r="I452" s="3">
        <v>7701</v>
      </c>
      <c r="J452" s="3">
        <v>7701</v>
      </c>
      <c r="K452" s="11">
        <v>36.810284378652121</v>
      </c>
    </row>
    <row r="453" spans="1:11" x14ac:dyDescent="0.25">
      <c r="A453">
        <v>337</v>
      </c>
      <c r="B453" t="s">
        <v>4</v>
      </c>
      <c r="C453">
        <v>295</v>
      </c>
      <c r="D453">
        <v>1</v>
      </c>
      <c r="E453" s="3">
        <v>174932</v>
      </c>
      <c r="F453" s="3">
        <v>15170</v>
      </c>
      <c r="G453" s="3">
        <v>2025</v>
      </c>
      <c r="H453" s="3">
        <v>20613</v>
      </c>
      <c r="I453" s="3">
        <v>8133</v>
      </c>
      <c r="J453" s="3">
        <v>28746</v>
      </c>
      <c r="K453" s="11">
        <v>6.0854379739789888</v>
      </c>
    </row>
    <row r="454" spans="1:11" x14ac:dyDescent="0.25">
      <c r="A454">
        <v>338</v>
      </c>
      <c r="B454" t="s">
        <v>4</v>
      </c>
      <c r="C454">
        <v>295</v>
      </c>
      <c r="D454">
        <v>1</v>
      </c>
      <c r="E454" s="3">
        <v>625738</v>
      </c>
      <c r="F454" s="3">
        <v>76512</v>
      </c>
      <c r="G454" s="3">
        <v>2689</v>
      </c>
      <c r="H454" s="3">
        <v>40065</v>
      </c>
      <c r="I454" s="3">
        <v>36347</v>
      </c>
      <c r="J454" s="3">
        <v>76412</v>
      </c>
      <c r="K454" s="11">
        <v>8.1890017274773594</v>
      </c>
    </row>
    <row r="455" spans="1:11" x14ac:dyDescent="0.25">
      <c r="A455">
        <v>339</v>
      </c>
      <c r="B455" t="s">
        <v>4</v>
      </c>
      <c r="C455">
        <v>295</v>
      </c>
      <c r="D455">
        <v>1</v>
      </c>
      <c r="E455" s="3">
        <v>638817</v>
      </c>
      <c r="F455" s="3">
        <v>21377</v>
      </c>
      <c r="G455" s="3">
        <v>3054</v>
      </c>
      <c r="H455" s="3">
        <v>0</v>
      </c>
      <c r="I455" s="3">
        <v>6805</v>
      </c>
      <c r="J455" s="3">
        <v>6805</v>
      </c>
      <c r="K455" s="11">
        <v>93.874650991917704</v>
      </c>
    </row>
    <row r="456" spans="1:11" x14ac:dyDescent="0.25">
      <c r="A456">
        <v>340</v>
      </c>
      <c r="B456" t="s">
        <v>10</v>
      </c>
      <c r="C456">
        <v>295</v>
      </c>
      <c r="D456">
        <v>1</v>
      </c>
      <c r="E456" s="3">
        <v>1899854</v>
      </c>
      <c r="F456" s="3">
        <v>775675</v>
      </c>
      <c r="G456" s="3">
        <v>3784</v>
      </c>
      <c r="H456" s="3">
        <v>332968</v>
      </c>
      <c r="I456" s="3">
        <v>58654</v>
      </c>
      <c r="J456" s="3">
        <v>391622</v>
      </c>
      <c r="K456" s="11">
        <v>4.8512443121172968</v>
      </c>
    </row>
    <row r="457" spans="1:11" x14ac:dyDescent="0.25">
      <c r="A457">
        <v>341</v>
      </c>
      <c r="B457" t="s">
        <v>4</v>
      </c>
      <c r="C457">
        <v>295</v>
      </c>
      <c r="D457">
        <v>1</v>
      </c>
      <c r="E457" s="3">
        <v>2318595</v>
      </c>
      <c r="F457" s="3">
        <v>820686</v>
      </c>
      <c r="G457" s="3">
        <v>4846</v>
      </c>
      <c r="H457" s="3">
        <v>639647</v>
      </c>
      <c r="I457" s="3">
        <v>169223</v>
      </c>
      <c r="J457" s="3">
        <v>808870</v>
      </c>
      <c r="K457" s="11">
        <v>2.86646185419165</v>
      </c>
    </row>
    <row r="458" spans="1:11" x14ac:dyDescent="0.25">
      <c r="A458">
        <v>342</v>
      </c>
      <c r="B458" t="s">
        <v>4</v>
      </c>
      <c r="C458">
        <v>295</v>
      </c>
      <c r="D458">
        <v>1</v>
      </c>
      <c r="E458" s="3">
        <v>0</v>
      </c>
      <c r="F458" s="3">
        <v>-4348</v>
      </c>
      <c r="G458" s="3">
        <v>5112</v>
      </c>
      <c r="H458" s="3">
        <v>0</v>
      </c>
      <c r="I458" s="3">
        <v>0</v>
      </c>
      <c r="J458" s="3">
        <v>0</v>
      </c>
      <c r="K458" s="11"/>
    </row>
    <row r="459" spans="1:11" x14ac:dyDescent="0.25">
      <c r="A459">
        <v>343</v>
      </c>
      <c r="B459" t="s">
        <v>4</v>
      </c>
      <c r="C459">
        <v>295</v>
      </c>
      <c r="D459">
        <v>1</v>
      </c>
      <c r="E459" s="3">
        <v>426011</v>
      </c>
      <c r="F459" s="3">
        <v>89723</v>
      </c>
      <c r="G459" s="3">
        <v>5610</v>
      </c>
      <c r="H459" s="3">
        <v>75649</v>
      </c>
      <c r="I459" s="3">
        <v>6938</v>
      </c>
      <c r="J459" s="3">
        <v>82587</v>
      </c>
      <c r="K459" s="11">
        <v>5.1583300035114483</v>
      </c>
    </row>
    <row r="460" spans="1:11" x14ac:dyDescent="0.25">
      <c r="A460">
        <v>344</v>
      </c>
      <c r="B460" t="s">
        <v>4</v>
      </c>
      <c r="C460">
        <v>295</v>
      </c>
      <c r="D460">
        <v>1</v>
      </c>
      <c r="E460" s="3">
        <v>107382</v>
      </c>
      <c r="F460" s="3">
        <v>34024</v>
      </c>
      <c r="G460" s="3">
        <v>5743</v>
      </c>
      <c r="H460" s="3">
        <v>41227</v>
      </c>
      <c r="I460" s="3">
        <v>0</v>
      </c>
      <c r="J460" s="3">
        <v>41227</v>
      </c>
      <c r="K460" s="11">
        <v>2.6046522909743617</v>
      </c>
    </row>
    <row r="461" spans="1:11" x14ac:dyDescent="0.25">
      <c r="A461">
        <v>345</v>
      </c>
      <c r="B461" t="s">
        <v>4</v>
      </c>
      <c r="C461">
        <v>295</v>
      </c>
      <c r="D461">
        <v>1</v>
      </c>
      <c r="E461" s="3">
        <v>196076</v>
      </c>
      <c r="F461" s="3">
        <v>21543</v>
      </c>
      <c r="G461" s="3">
        <v>5842</v>
      </c>
      <c r="H461" s="3">
        <v>10888</v>
      </c>
      <c r="I461" s="3">
        <v>5311</v>
      </c>
      <c r="J461" s="3">
        <v>16199</v>
      </c>
      <c r="K461" s="11">
        <v>12.104203963207606</v>
      </c>
    </row>
    <row r="462" spans="1:11" x14ac:dyDescent="0.25">
      <c r="A462">
        <v>346</v>
      </c>
      <c r="B462" t="s">
        <v>4</v>
      </c>
      <c r="C462">
        <v>295</v>
      </c>
      <c r="D462">
        <v>1</v>
      </c>
      <c r="E462" s="3">
        <v>307508</v>
      </c>
      <c r="F462" s="3">
        <v>60977</v>
      </c>
      <c r="G462" s="3">
        <v>5842</v>
      </c>
      <c r="H462" s="3">
        <v>39468</v>
      </c>
      <c r="I462" s="3">
        <v>12083</v>
      </c>
      <c r="J462" s="3">
        <v>51551</v>
      </c>
      <c r="K462" s="11">
        <v>5.9651219181005217</v>
      </c>
    </row>
    <row r="463" spans="1:11" x14ac:dyDescent="0.25">
      <c r="A463">
        <v>347</v>
      </c>
      <c r="B463" t="s">
        <v>4</v>
      </c>
      <c r="C463">
        <v>295</v>
      </c>
      <c r="D463">
        <v>1</v>
      </c>
      <c r="E463" s="3">
        <v>1460466</v>
      </c>
      <c r="F463" s="3">
        <v>332039</v>
      </c>
      <c r="G463" s="3">
        <v>6074</v>
      </c>
      <c r="H463" s="3">
        <v>255792</v>
      </c>
      <c r="I463" s="3">
        <v>27485</v>
      </c>
      <c r="J463" s="3">
        <v>283277</v>
      </c>
      <c r="K463" s="11">
        <v>5.15561093911613</v>
      </c>
    </row>
    <row r="464" spans="1:11" x14ac:dyDescent="0.25">
      <c r="A464">
        <v>348</v>
      </c>
      <c r="B464" t="s">
        <v>4</v>
      </c>
      <c r="C464">
        <v>295</v>
      </c>
      <c r="D464">
        <v>1</v>
      </c>
      <c r="E464" s="3">
        <v>526920</v>
      </c>
      <c r="F464" s="3">
        <v>50787</v>
      </c>
      <c r="G464" s="3">
        <v>6572</v>
      </c>
      <c r="H464" s="3">
        <v>31999</v>
      </c>
      <c r="I464" s="3">
        <v>12016</v>
      </c>
      <c r="J464" s="3">
        <v>44015</v>
      </c>
      <c r="K464" s="11">
        <v>11.971373395433375</v>
      </c>
    </row>
    <row r="465" spans="1:11" x14ac:dyDescent="0.25">
      <c r="A465">
        <v>349</v>
      </c>
      <c r="B465" t="s">
        <v>4</v>
      </c>
      <c r="C465">
        <v>295</v>
      </c>
      <c r="D465">
        <v>1</v>
      </c>
      <c r="E465" s="3">
        <v>208491</v>
      </c>
      <c r="F465" s="3">
        <v>76379</v>
      </c>
      <c r="G465" s="3">
        <v>6705</v>
      </c>
      <c r="H465" s="3">
        <v>23568</v>
      </c>
      <c r="I465" s="3">
        <v>63268</v>
      </c>
      <c r="J465" s="3">
        <v>86836</v>
      </c>
      <c r="K465" s="11">
        <v>2.4009742503109308</v>
      </c>
    </row>
    <row r="466" spans="1:11" x14ac:dyDescent="0.25">
      <c r="A466">
        <v>350</v>
      </c>
      <c r="B466" t="s">
        <v>4</v>
      </c>
      <c r="C466">
        <v>295</v>
      </c>
      <c r="D466">
        <v>1</v>
      </c>
      <c r="E466" s="3">
        <v>1644891</v>
      </c>
      <c r="F466" s="3">
        <v>78039</v>
      </c>
      <c r="G466" s="3">
        <v>7170</v>
      </c>
      <c r="H466" s="3">
        <v>23999</v>
      </c>
      <c r="I466" s="3">
        <v>14406</v>
      </c>
      <c r="J466" s="3">
        <v>38405</v>
      </c>
      <c r="K466" s="11">
        <v>42.830126285639892</v>
      </c>
    </row>
    <row r="467" spans="1:11" x14ac:dyDescent="0.25">
      <c r="A467">
        <v>351</v>
      </c>
      <c r="B467" t="s">
        <v>4</v>
      </c>
      <c r="C467">
        <v>295</v>
      </c>
      <c r="D467">
        <v>1</v>
      </c>
      <c r="E467" s="3">
        <v>128427</v>
      </c>
      <c r="F467" s="3">
        <v>45974</v>
      </c>
      <c r="G467" s="3">
        <v>7801</v>
      </c>
      <c r="H467" s="3">
        <v>24265</v>
      </c>
      <c r="I467" s="3">
        <v>38538</v>
      </c>
      <c r="J467" s="3">
        <v>62803</v>
      </c>
      <c r="K467" s="11">
        <v>2.0449182363899814</v>
      </c>
    </row>
    <row r="468" spans="1:11" x14ac:dyDescent="0.25">
      <c r="A468">
        <v>352</v>
      </c>
      <c r="B468" t="s">
        <v>4</v>
      </c>
      <c r="C468">
        <v>295</v>
      </c>
      <c r="D468">
        <v>1</v>
      </c>
      <c r="E468" s="3">
        <v>328653</v>
      </c>
      <c r="F468" s="3">
        <v>108876</v>
      </c>
      <c r="G468" s="3">
        <v>7900</v>
      </c>
      <c r="H468" s="3">
        <v>67516</v>
      </c>
      <c r="I468" s="3">
        <v>58853</v>
      </c>
      <c r="J468" s="3">
        <v>126369</v>
      </c>
      <c r="K468" s="11">
        <v>2.6007406879851862</v>
      </c>
    </row>
    <row r="469" spans="1:11" x14ac:dyDescent="0.25">
      <c r="A469">
        <v>353</v>
      </c>
      <c r="B469" t="s">
        <v>4</v>
      </c>
      <c r="C469">
        <v>295</v>
      </c>
      <c r="D469">
        <v>1</v>
      </c>
      <c r="E469" s="3">
        <v>78238</v>
      </c>
      <c r="F469" s="3">
        <v>47102</v>
      </c>
      <c r="G469" s="3">
        <v>8531</v>
      </c>
      <c r="H469" s="3">
        <v>35916</v>
      </c>
      <c r="I469" s="3">
        <v>1295</v>
      </c>
      <c r="J469" s="3">
        <v>37211</v>
      </c>
      <c r="K469" s="11">
        <v>2.1025503211415981</v>
      </c>
    </row>
    <row r="470" spans="1:11" x14ac:dyDescent="0.25">
      <c r="A470">
        <v>354</v>
      </c>
      <c r="B470" t="s">
        <v>10</v>
      </c>
      <c r="C470">
        <v>295</v>
      </c>
      <c r="D470">
        <v>1</v>
      </c>
      <c r="E470" s="3">
        <v>5873299</v>
      </c>
      <c r="F470" s="3">
        <v>1694317</v>
      </c>
      <c r="G470" s="3">
        <v>9228</v>
      </c>
      <c r="H470" s="3">
        <v>1624378</v>
      </c>
      <c r="I470" s="3">
        <v>97756</v>
      </c>
      <c r="J470" s="3">
        <v>1722134</v>
      </c>
      <c r="K470" s="11">
        <v>3.4104773496139091</v>
      </c>
    </row>
    <row r="471" spans="1:11" x14ac:dyDescent="0.25">
      <c r="A471">
        <v>355</v>
      </c>
      <c r="B471" t="s">
        <v>4</v>
      </c>
      <c r="C471">
        <v>295</v>
      </c>
      <c r="D471">
        <v>1</v>
      </c>
      <c r="E471" s="3">
        <v>647381</v>
      </c>
      <c r="F471" s="3">
        <v>184226</v>
      </c>
      <c r="G471" s="3">
        <v>9991</v>
      </c>
      <c r="H471" s="3">
        <v>193653</v>
      </c>
      <c r="I471" s="3">
        <v>25692</v>
      </c>
      <c r="J471" s="3">
        <v>219345</v>
      </c>
      <c r="K471" s="11">
        <v>2.9514281155257698</v>
      </c>
    </row>
    <row r="472" spans="1:11" x14ac:dyDescent="0.25">
      <c r="A472">
        <v>356</v>
      </c>
      <c r="B472" t="s">
        <v>4</v>
      </c>
      <c r="C472">
        <v>295</v>
      </c>
      <c r="D472">
        <v>1</v>
      </c>
      <c r="E472" s="3">
        <v>1250382</v>
      </c>
      <c r="F472" s="3">
        <v>823043</v>
      </c>
      <c r="G472" s="3">
        <v>10357</v>
      </c>
      <c r="H472" s="3">
        <v>639780</v>
      </c>
      <c r="I472" s="3">
        <v>166999</v>
      </c>
      <c r="J472" s="3">
        <v>806779</v>
      </c>
      <c r="K472" s="11">
        <v>1.5498445051246996</v>
      </c>
    </row>
    <row r="473" spans="1:11" x14ac:dyDescent="0.25">
      <c r="A473">
        <v>357</v>
      </c>
      <c r="B473" t="s">
        <v>4</v>
      </c>
      <c r="C473">
        <v>295</v>
      </c>
      <c r="D473">
        <v>1</v>
      </c>
      <c r="E473" s="3">
        <v>309932</v>
      </c>
      <c r="F473" s="3">
        <v>11551</v>
      </c>
      <c r="G473" s="3">
        <v>10390</v>
      </c>
      <c r="H473" s="3">
        <v>0</v>
      </c>
      <c r="I473" s="3">
        <v>0</v>
      </c>
      <c r="J473" s="3">
        <v>0</v>
      </c>
      <c r="K473" s="11"/>
    </row>
    <row r="474" spans="1:11" x14ac:dyDescent="0.25">
      <c r="A474">
        <v>358</v>
      </c>
      <c r="B474" t="s">
        <v>10</v>
      </c>
      <c r="C474">
        <v>295</v>
      </c>
      <c r="D474">
        <v>1</v>
      </c>
      <c r="E474" s="3">
        <v>1984797</v>
      </c>
      <c r="F474" s="3">
        <v>419505</v>
      </c>
      <c r="G474" s="3">
        <v>10589</v>
      </c>
      <c r="H474" s="3">
        <v>325798</v>
      </c>
      <c r="I474" s="3">
        <v>31866</v>
      </c>
      <c r="J474" s="3">
        <v>357664</v>
      </c>
      <c r="K474" s="11">
        <v>5.5493340118099672</v>
      </c>
    </row>
    <row r="475" spans="1:11" x14ac:dyDescent="0.25">
      <c r="A475">
        <v>359</v>
      </c>
      <c r="B475" t="s">
        <v>4</v>
      </c>
      <c r="C475">
        <v>295</v>
      </c>
      <c r="D475">
        <v>1</v>
      </c>
      <c r="E475" s="3">
        <v>528248</v>
      </c>
      <c r="F475" s="3">
        <v>51351</v>
      </c>
      <c r="G475" s="3">
        <v>11153</v>
      </c>
      <c r="H475" s="3">
        <v>36878</v>
      </c>
      <c r="I475" s="3">
        <v>0</v>
      </c>
      <c r="J475" s="3">
        <v>36878</v>
      </c>
      <c r="K475" s="11">
        <v>14.324204132545148</v>
      </c>
    </row>
    <row r="476" spans="1:11" x14ac:dyDescent="0.25">
      <c r="A476">
        <v>360</v>
      </c>
      <c r="B476" t="s">
        <v>4</v>
      </c>
      <c r="C476">
        <v>295</v>
      </c>
      <c r="D476">
        <v>1</v>
      </c>
      <c r="E476" s="3">
        <v>625805</v>
      </c>
      <c r="F476" s="3">
        <v>153057</v>
      </c>
      <c r="G476" s="3">
        <v>11618</v>
      </c>
      <c r="H476" s="3">
        <v>92611</v>
      </c>
      <c r="I476" s="3">
        <v>30140</v>
      </c>
      <c r="J476" s="3">
        <v>122751</v>
      </c>
      <c r="K476" s="11">
        <v>5.0981662063852839</v>
      </c>
    </row>
    <row r="477" spans="1:11" x14ac:dyDescent="0.25">
      <c r="A477">
        <v>361</v>
      </c>
      <c r="B477" t="s">
        <v>4</v>
      </c>
      <c r="C477">
        <v>295</v>
      </c>
      <c r="D477">
        <v>1</v>
      </c>
      <c r="E477" s="3">
        <v>1369481</v>
      </c>
      <c r="F477" s="3">
        <v>304853</v>
      </c>
      <c r="G477" s="3">
        <v>11883</v>
      </c>
      <c r="H477" s="3">
        <v>254797</v>
      </c>
      <c r="I477" s="3">
        <v>21344</v>
      </c>
      <c r="J477" s="3">
        <v>276141</v>
      </c>
      <c r="K477" s="11">
        <v>4.9593540980875712</v>
      </c>
    </row>
    <row r="478" spans="1:11" x14ac:dyDescent="0.25">
      <c r="A478">
        <v>362</v>
      </c>
      <c r="B478" t="s">
        <v>4</v>
      </c>
      <c r="C478">
        <v>295</v>
      </c>
      <c r="D478">
        <v>1</v>
      </c>
      <c r="E478" s="3">
        <v>608843</v>
      </c>
      <c r="F478" s="3">
        <v>19418</v>
      </c>
      <c r="G478" s="3">
        <v>14771</v>
      </c>
      <c r="H478" s="3">
        <v>863</v>
      </c>
      <c r="I478" s="3">
        <v>398</v>
      </c>
      <c r="J478" s="3">
        <v>1261</v>
      </c>
      <c r="K478" s="11">
        <v>482.82553528945283</v>
      </c>
    </row>
    <row r="479" spans="1:11" x14ac:dyDescent="0.25">
      <c r="A479">
        <v>363</v>
      </c>
      <c r="B479" t="s">
        <v>4</v>
      </c>
      <c r="C479">
        <v>295</v>
      </c>
      <c r="D479">
        <v>1</v>
      </c>
      <c r="E479" s="3">
        <v>1047268</v>
      </c>
      <c r="F479" s="3">
        <v>424982</v>
      </c>
      <c r="G479" s="3">
        <v>16066</v>
      </c>
      <c r="H479" s="3">
        <v>375755</v>
      </c>
      <c r="I479" s="3">
        <v>26057</v>
      </c>
      <c r="J479" s="3">
        <v>401812</v>
      </c>
      <c r="K479" s="11">
        <v>2.6063631748180742</v>
      </c>
    </row>
    <row r="480" spans="1:11" x14ac:dyDescent="0.25">
      <c r="A480">
        <v>364</v>
      </c>
      <c r="B480" t="s">
        <v>4</v>
      </c>
      <c r="C480">
        <v>295</v>
      </c>
      <c r="D480">
        <v>1</v>
      </c>
      <c r="E480" s="3">
        <v>1880436</v>
      </c>
      <c r="F480" s="3">
        <v>413729</v>
      </c>
      <c r="G480" s="3">
        <v>18721</v>
      </c>
      <c r="H480" s="3">
        <v>317267</v>
      </c>
      <c r="I480" s="3">
        <v>56363</v>
      </c>
      <c r="J480" s="3">
        <v>373630</v>
      </c>
      <c r="K480" s="11">
        <v>5.0328827984904851</v>
      </c>
    </row>
    <row r="481" spans="1:11" x14ac:dyDescent="0.25">
      <c r="A481">
        <v>365</v>
      </c>
      <c r="B481" t="s">
        <v>4</v>
      </c>
      <c r="C481">
        <v>295</v>
      </c>
      <c r="D481">
        <v>1</v>
      </c>
      <c r="E481" s="3">
        <v>1271260</v>
      </c>
      <c r="F481" s="3">
        <v>383091</v>
      </c>
      <c r="G481" s="3">
        <v>20082</v>
      </c>
      <c r="H481" s="3">
        <v>257153</v>
      </c>
      <c r="I481" s="3">
        <v>65757</v>
      </c>
      <c r="J481" s="3">
        <v>322910</v>
      </c>
      <c r="K481" s="11">
        <v>3.9368864389458365</v>
      </c>
    </row>
    <row r="482" spans="1:11" x14ac:dyDescent="0.25">
      <c r="A482">
        <v>366</v>
      </c>
      <c r="B482" t="s">
        <v>11</v>
      </c>
      <c r="C482">
        <v>295</v>
      </c>
      <c r="D482">
        <v>1</v>
      </c>
      <c r="E482" s="3">
        <v>216955</v>
      </c>
      <c r="F482" s="3">
        <v>35949</v>
      </c>
      <c r="G482" s="3">
        <v>20381</v>
      </c>
      <c r="H482" s="3">
        <v>21642</v>
      </c>
      <c r="I482" s="3">
        <v>0</v>
      </c>
      <c r="J482" s="3">
        <v>21642</v>
      </c>
      <c r="K482" s="11">
        <v>10.024720450974955</v>
      </c>
    </row>
    <row r="483" spans="1:11" x14ac:dyDescent="0.25">
      <c r="A483">
        <v>367</v>
      </c>
      <c r="B483" t="s">
        <v>4</v>
      </c>
      <c r="C483">
        <v>295</v>
      </c>
      <c r="D483">
        <v>1</v>
      </c>
      <c r="E483" s="3">
        <v>29244</v>
      </c>
      <c r="F483" s="3">
        <v>26555</v>
      </c>
      <c r="G483" s="3">
        <v>21277</v>
      </c>
      <c r="H483" s="3">
        <v>0</v>
      </c>
      <c r="I483" s="3">
        <v>5245</v>
      </c>
      <c r="J483" s="3">
        <v>5245</v>
      </c>
      <c r="K483" s="11">
        <v>5.5755958055290753</v>
      </c>
    </row>
    <row r="484" spans="1:11" x14ac:dyDescent="0.25">
      <c r="A484">
        <v>368</v>
      </c>
      <c r="B484" t="s">
        <v>4</v>
      </c>
      <c r="C484">
        <v>295</v>
      </c>
      <c r="D484">
        <v>1</v>
      </c>
      <c r="E484" s="3">
        <v>537941</v>
      </c>
      <c r="F484" s="3">
        <v>235776</v>
      </c>
      <c r="G484" s="3">
        <v>22406</v>
      </c>
      <c r="H484" s="3">
        <v>181006</v>
      </c>
      <c r="I484" s="3">
        <v>25227</v>
      </c>
      <c r="J484" s="3">
        <v>206233</v>
      </c>
      <c r="K484" s="11">
        <v>2.6084137844088966</v>
      </c>
    </row>
    <row r="485" spans="1:11" x14ac:dyDescent="0.25">
      <c r="A485">
        <v>369</v>
      </c>
      <c r="B485" t="s">
        <v>4</v>
      </c>
      <c r="C485">
        <v>295</v>
      </c>
      <c r="D485">
        <v>1</v>
      </c>
      <c r="E485" s="3">
        <v>556363</v>
      </c>
      <c r="F485" s="3">
        <v>71533</v>
      </c>
      <c r="G485" s="3">
        <v>22539</v>
      </c>
      <c r="H485" s="3">
        <v>47567</v>
      </c>
      <c r="I485" s="3">
        <v>2290</v>
      </c>
      <c r="J485" s="3">
        <v>49857</v>
      </c>
      <c r="K485" s="11">
        <v>11.159175241189804</v>
      </c>
    </row>
    <row r="486" spans="1:11" x14ac:dyDescent="0.25">
      <c r="A486">
        <v>370</v>
      </c>
      <c r="B486" t="s">
        <v>4</v>
      </c>
      <c r="C486">
        <v>295</v>
      </c>
      <c r="D486">
        <v>1</v>
      </c>
      <c r="E486" s="3">
        <v>430558</v>
      </c>
      <c r="F486" s="3">
        <v>248788</v>
      </c>
      <c r="G486" s="3">
        <v>22738</v>
      </c>
      <c r="H486" s="3">
        <v>208225</v>
      </c>
      <c r="I486" s="3">
        <v>21908</v>
      </c>
      <c r="J486" s="3">
        <v>230133</v>
      </c>
      <c r="K486" s="11">
        <v>1.8709094306335901</v>
      </c>
    </row>
    <row r="487" spans="1:11" x14ac:dyDescent="0.25">
      <c r="A487">
        <v>371</v>
      </c>
      <c r="B487" t="s">
        <v>4</v>
      </c>
      <c r="C487">
        <v>295</v>
      </c>
      <c r="D487">
        <v>1</v>
      </c>
      <c r="E487" s="3">
        <v>226880</v>
      </c>
      <c r="F487" s="3">
        <v>46405</v>
      </c>
      <c r="G487" s="3">
        <v>23501</v>
      </c>
      <c r="H487" s="3">
        <v>13311</v>
      </c>
      <c r="I487" s="3">
        <v>7435</v>
      </c>
      <c r="J487" s="3">
        <v>20746</v>
      </c>
      <c r="K487" s="11">
        <v>10.936084064397956</v>
      </c>
    </row>
    <row r="488" spans="1:11" x14ac:dyDescent="0.25">
      <c r="A488">
        <v>372</v>
      </c>
      <c r="B488" t="s">
        <v>4</v>
      </c>
      <c r="C488">
        <v>295</v>
      </c>
      <c r="D488">
        <v>1</v>
      </c>
      <c r="E488" s="3">
        <v>1617075</v>
      </c>
      <c r="F488" s="3">
        <v>198898</v>
      </c>
      <c r="G488" s="3">
        <v>23900</v>
      </c>
      <c r="H488" s="3">
        <v>187546</v>
      </c>
      <c r="I488" s="3">
        <v>110469</v>
      </c>
      <c r="J488" s="3">
        <v>298015</v>
      </c>
      <c r="K488" s="11">
        <v>5.4261530459876184</v>
      </c>
    </row>
    <row r="489" spans="1:11" x14ac:dyDescent="0.25">
      <c r="A489">
        <v>373</v>
      </c>
      <c r="B489" t="s">
        <v>4</v>
      </c>
      <c r="C489">
        <v>295</v>
      </c>
      <c r="D489">
        <v>1</v>
      </c>
      <c r="E489" s="3">
        <v>1043119</v>
      </c>
      <c r="F489" s="3">
        <v>24497</v>
      </c>
      <c r="G489" s="3">
        <v>24132</v>
      </c>
      <c r="H489" s="3">
        <v>0</v>
      </c>
      <c r="I489" s="3">
        <v>0</v>
      </c>
      <c r="J489" s="3">
        <v>0</v>
      </c>
      <c r="K489" s="11"/>
    </row>
    <row r="490" spans="1:11" x14ac:dyDescent="0.25">
      <c r="A490">
        <v>374</v>
      </c>
      <c r="B490" t="s">
        <v>4</v>
      </c>
      <c r="C490">
        <v>295</v>
      </c>
      <c r="D490">
        <v>1</v>
      </c>
      <c r="E490" s="3">
        <v>210649</v>
      </c>
      <c r="F490" s="3">
        <v>64994</v>
      </c>
      <c r="G490" s="3">
        <v>24232</v>
      </c>
      <c r="H490" s="3">
        <v>35849</v>
      </c>
      <c r="I490" s="3">
        <v>1162</v>
      </c>
      <c r="J490" s="3">
        <v>37011</v>
      </c>
      <c r="K490" s="11">
        <v>5.6915241414714544</v>
      </c>
    </row>
    <row r="491" spans="1:11" x14ac:dyDescent="0.25">
      <c r="A491">
        <v>375</v>
      </c>
      <c r="B491" t="s">
        <v>4</v>
      </c>
      <c r="C491">
        <v>295</v>
      </c>
      <c r="D491">
        <v>1</v>
      </c>
      <c r="E491" s="3">
        <v>3043219</v>
      </c>
      <c r="F491" s="3">
        <v>704906</v>
      </c>
      <c r="G491" s="3">
        <v>24398</v>
      </c>
      <c r="H491" s="3">
        <v>468532</v>
      </c>
      <c r="I491" s="3">
        <v>184359</v>
      </c>
      <c r="J491" s="3">
        <v>652891</v>
      </c>
      <c r="K491" s="11">
        <v>4.6611440500788035</v>
      </c>
    </row>
    <row r="492" spans="1:11" x14ac:dyDescent="0.25">
      <c r="A492">
        <v>376</v>
      </c>
      <c r="B492" t="s">
        <v>4</v>
      </c>
      <c r="C492">
        <v>295</v>
      </c>
      <c r="D492">
        <v>1</v>
      </c>
      <c r="E492" s="3">
        <v>252539</v>
      </c>
      <c r="F492" s="3">
        <v>102569</v>
      </c>
      <c r="G492" s="3">
        <v>25294</v>
      </c>
      <c r="H492" s="3">
        <v>72595</v>
      </c>
      <c r="I492" s="3">
        <v>3021</v>
      </c>
      <c r="J492" s="3">
        <v>75616</v>
      </c>
      <c r="K492" s="11">
        <v>3.3397561362674568</v>
      </c>
    </row>
    <row r="493" spans="1:11" x14ac:dyDescent="0.25">
      <c r="A493">
        <v>377</v>
      </c>
      <c r="B493" t="s">
        <v>4</v>
      </c>
      <c r="C493">
        <v>295</v>
      </c>
      <c r="D493">
        <v>1</v>
      </c>
      <c r="E493" s="3">
        <v>126900</v>
      </c>
      <c r="F493" s="3">
        <v>31169</v>
      </c>
      <c r="G493" s="3">
        <v>26821</v>
      </c>
      <c r="H493" s="3">
        <v>2855</v>
      </c>
      <c r="I493" s="3">
        <v>0</v>
      </c>
      <c r="J493" s="3">
        <v>2855</v>
      </c>
      <c r="K493" s="11">
        <v>44.448336252189144</v>
      </c>
    </row>
    <row r="494" spans="1:11" x14ac:dyDescent="0.25">
      <c r="A494">
        <v>378</v>
      </c>
      <c r="B494" t="s">
        <v>4</v>
      </c>
      <c r="C494">
        <v>295</v>
      </c>
      <c r="D494">
        <v>1</v>
      </c>
      <c r="E494" s="3">
        <v>1059317</v>
      </c>
      <c r="F494" s="3">
        <v>272091</v>
      </c>
      <c r="G494" s="3">
        <v>27883</v>
      </c>
      <c r="H494" s="3">
        <v>212209</v>
      </c>
      <c r="I494" s="3">
        <v>20149</v>
      </c>
      <c r="J494" s="3">
        <v>232358</v>
      </c>
      <c r="K494" s="11">
        <v>4.5589865638368376</v>
      </c>
    </row>
    <row r="495" spans="1:11" x14ac:dyDescent="0.25">
      <c r="A495">
        <v>379</v>
      </c>
      <c r="B495" t="s">
        <v>4</v>
      </c>
      <c r="C495">
        <v>295</v>
      </c>
      <c r="D495">
        <v>1</v>
      </c>
      <c r="E495" s="3">
        <v>174135</v>
      </c>
      <c r="F495" s="3">
        <v>89524</v>
      </c>
      <c r="G495" s="3">
        <v>29642</v>
      </c>
      <c r="H495" s="3">
        <v>43318</v>
      </c>
      <c r="I495" s="3">
        <v>20481</v>
      </c>
      <c r="J495" s="3">
        <v>63799</v>
      </c>
      <c r="K495" s="11">
        <v>2.72943149579147</v>
      </c>
    </row>
    <row r="496" spans="1:11" x14ac:dyDescent="0.25">
      <c r="A496">
        <v>380</v>
      </c>
      <c r="B496" t="s">
        <v>4</v>
      </c>
      <c r="C496">
        <v>295</v>
      </c>
      <c r="D496">
        <v>1</v>
      </c>
      <c r="E496" s="3">
        <v>73757</v>
      </c>
      <c r="F496" s="3">
        <v>56297</v>
      </c>
      <c r="G496" s="3">
        <v>29775</v>
      </c>
      <c r="H496" s="3">
        <v>19916</v>
      </c>
      <c r="I496" s="3">
        <v>4348</v>
      </c>
      <c r="J496" s="3">
        <v>24264</v>
      </c>
      <c r="K496" s="11">
        <v>3.0397708539399932</v>
      </c>
    </row>
    <row r="497" spans="1:11" x14ac:dyDescent="0.25">
      <c r="A497">
        <v>381</v>
      </c>
      <c r="B497" t="s">
        <v>10</v>
      </c>
      <c r="C497">
        <v>295</v>
      </c>
      <c r="D497">
        <v>1</v>
      </c>
      <c r="E497" s="3">
        <v>6246963</v>
      </c>
      <c r="F497" s="3">
        <v>2402841</v>
      </c>
      <c r="G497" s="3">
        <v>30771</v>
      </c>
      <c r="H497" s="3">
        <v>2031335</v>
      </c>
      <c r="I497" s="3">
        <v>354113</v>
      </c>
      <c r="J497" s="3">
        <v>2385448</v>
      </c>
      <c r="K497" s="11">
        <v>2.6187797847616046</v>
      </c>
    </row>
    <row r="498" spans="1:11" x14ac:dyDescent="0.25">
      <c r="A498">
        <v>382</v>
      </c>
      <c r="B498" t="s">
        <v>4</v>
      </c>
      <c r="C498">
        <v>295</v>
      </c>
      <c r="D498">
        <v>1</v>
      </c>
      <c r="E498" s="3">
        <v>333267</v>
      </c>
      <c r="F498" s="3">
        <v>121755</v>
      </c>
      <c r="G498" s="3">
        <v>32895</v>
      </c>
      <c r="H498" s="3">
        <v>3386</v>
      </c>
      <c r="I498" s="3">
        <v>0</v>
      </c>
      <c r="J498" s="3">
        <v>3386</v>
      </c>
      <c r="K498" s="11">
        <v>98.424985233313649</v>
      </c>
    </row>
    <row r="499" spans="1:11" x14ac:dyDescent="0.25">
      <c r="A499">
        <v>383</v>
      </c>
      <c r="B499" t="s">
        <v>4</v>
      </c>
      <c r="C499">
        <v>295</v>
      </c>
      <c r="D499">
        <v>1</v>
      </c>
      <c r="E499" s="3">
        <v>328089</v>
      </c>
      <c r="F499" s="3">
        <v>139149</v>
      </c>
      <c r="G499" s="3">
        <v>34389</v>
      </c>
      <c r="H499" s="3">
        <v>109042</v>
      </c>
      <c r="I499" s="3">
        <v>13078</v>
      </c>
      <c r="J499" s="3">
        <v>122120</v>
      </c>
      <c r="K499" s="11">
        <v>2.686611529642974</v>
      </c>
    </row>
    <row r="500" spans="1:11" x14ac:dyDescent="0.25">
      <c r="A500">
        <v>384</v>
      </c>
      <c r="B500" t="s">
        <v>4</v>
      </c>
      <c r="C500">
        <v>295</v>
      </c>
      <c r="D500">
        <v>1</v>
      </c>
      <c r="E500" s="3">
        <v>438093</v>
      </c>
      <c r="F500" s="3">
        <v>162949</v>
      </c>
      <c r="G500" s="3">
        <v>35285</v>
      </c>
      <c r="H500" s="3">
        <v>106121</v>
      </c>
      <c r="I500" s="3">
        <v>23800</v>
      </c>
      <c r="J500" s="3">
        <v>129921</v>
      </c>
      <c r="K500" s="11">
        <v>3.3719952894451244</v>
      </c>
    </row>
    <row r="501" spans="1:11" x14ac:dyDescent="0.25">
      <c r="A501">
        <v>385</v>
      </c>
      <c r="B501" t="s">
        <v>4</v>
      </c>
      <c r="C501">
        <v>295</v>
      </c>
      <c r="D501">
        <v>1</v>
      </c>
      <c r="E501" s="3">
        <v>876220</v>
      </c>
      <c r="F501" s="3">
        <v>483702</v>
      </c>
      <c r="G501" s="3">
        <v>38007</v>
      </c>
      <c r="H501" s="3">
        <v>447023</v>
      </c>
      <c r="I501" s="3">
        <v>2755</v>
      </c>
      <c r="J501" s="3">
        <v>449778</v>
      </c>
      <c r="K501" s="11">
        <v>1.9481166264245917</v>
      </c>
    </row>
    <row r="502" spans="1:11" x14ac:dyDescent="0.25">
      <c r="A502">
        <v>386</v>
      </c>
      <c r="B502" t="s">
        <v>4</v>
      </c>
      <c r="C502">
        <v>295</v>
      </c>
      <c r="D502">
        <v>1</v>
      </c>
      <c r="E502" s="3">
        <v>1668891</v>
      </c>
      <c r="F502" s="3">
        <v>463520</v>
      </c>
      <c r="G502" s="3">
        <v>40032</v>
      </c>
      <c r="H502" s="3">
        <v>278563</v>
      </c>
      <c r="I502" s="3">
        <v>48065</v>
      </c>
      <c r="J502" s="3">
        <v>326628</v>
      </c>
      <c r="K502" s="11">
        <v>5.1094547926081049</v>
      </c>
    </row>
    <row r="503" spans="1:11" x14ac:dyDescent="0.25">
      <c r="A503">
        <v>387</v>
      </c>
      <c r="B503" t="s">
        <v>4</v>
      </c>
      <c r="C503">
        <v>295</v>
      </c>
      <c r="D503">
        <v>1</v>
      </c>
      <c r="E503" s="3">
        <v>382494</v>
      </c>
      <c r="F503" s="3">
        <v>129290</v>
      </c>
      <c r="G503" s="3">
        <v>44380</v>
      </c>
      <c r="H503" s="3">
        <v>49426</v>
      </c>
      <c r="I503" s="3">
        <v>29144</v>
      </c>
      <c r="J503" s="3">
        <v>78570</v>
      </c>
      <c r="K503" s="11">
        <v>4.8681939671630392</v>
      </c>
    </row>
    <row r="504" spans="1:11" x14ac:dyDescent="0.25">
      <c r="A504">
        <v>388</v>
      </c>
      <c r="B504" t="s">
        <v>4</v>
      </c>
      <c r="C504">
        <v>295</v>
      </c>
      <c r="D504">
        <v>1</v>
      </c>
      <c r="E504" s="3">
        <v>1484598</v>
      </c>
      <c r="F504" s="3">
        <v>540497</v>
      </c>
      <c r="G504" s="3">
        <v>46704</v>
      </c>
      <c r="H504" s="3">
        <v>451836</v>
      </c>
      <c r="I504" s="3">
        <v>56330</v>
      </c>
      <c r="J504" s="3">
        <v>508166</v>
      </c>
      <c r="K504" s="11">
        <v>2.9214823502556251</v>
      </c>
    </row>
    <row r="505" spans="1:11" x14ac:dyDescent="0.25">
      <c r="A505">
        <v>389</v>
      </c>
      <c r="B505" t="s">
        <v>4</v>
      </c>
      <c r="C505">
        <v>295</v>
      </c>
      <c r="D505">
        <v>1</v>
      </c>
      <c r="E505" s="3">
        <v>785733</v>
      </c>
      <c r="F505" s="3">
        <v>65857</v>
      </c>
      <c r="G505" s="3">
        <v>51218</v>
      </c>
      <c r="H505" s="3">
        <v>9659</v>
      </c>
      <c r="I505" s="3">
        <v>1394</v>
      </c>
      <c r="J505" s="3">
        <v>11053</v>
      </c>
      <c r="K505" s="11">
        <v>71.087758979462592</v>
      </c>
    </row>
    <row r="506" spans="1:11" x14ac:dyDescent="0.25">
      <c r="A506">
        <v>390</v>
      </c>
      <c r="B506" t="s">
        <v>4</v>
      </c>
      <c r="C506">
        <v>295</v>
      </c>
      <c r="D506">
        <v>1</v>
      </c>
      <c r="E506" s="3">
        <v>1011153</v>
      </c>
      <c r="F506" s="3">
        <v>649107</v>
      </c>
      <c r="G506" s="3">
        <v>52911</v>
      </c>
      <c r="H506" s="3">
        <v>548463</v>
      </c>
      <c r="I506" s="3">
        <v>32198</v>
      </c>
      <c r="J506" s="3">
        <v>580661</v>
      </c>
      <c r="K506" s="11">
        <v>1.7413826656172879</v>
      </c>
    </row>
    <row r="507" spans="1:11" x14ac:dyDescent="0.25">
      <c r="A507">
        <v>391</v>
      </c>
      <c r="B507" t="s">
        <v>4</v>
      </c>
      <c r="C507">
        <v>295</v>
      </c>
      <c r="D507">
        <v>1</v>
      </c>
      <c r="E507" s="3">
        <v>889564</v>
      </c>
      <c r="F507" s="3">
        <v>306944</v>
      </c>
      <c r="G507" s="3">
        <v>61409</v>
      </c>
      <c r="H507" s="3">
        <v>198765</v>
      </c>
      <c r="I507" s="3">
        <v>41891</v>
      </c>
      <c r="J507" s="3">
        <v>240656</v>
      </c>
      <c r="K507" s="11">
        <v>3.6964131374243734</v>
      </c>
    </row>
    <row r="508" spans="1:11" x14ac:dyDescent="0.25">
      <c r="A508">
        <v>392</v>
      </c>
      <c r="B508" t="s">
        <v>4</v>
      </c>
      <c r="C508">
        <v>295</v>
      </c>
      <c r="D508">
        <v>1</v>
      </c>
      <c r="E508" s="3">
        <v>520315</v>
      </c>
      <c r="F508" s="3">
        <v>76744</v>
      </c>
      <c r="G508" s="3">
        <v>66122</v>
      </c>
      <c r="H508" s="3">
        <v>365</v>
      </c>
      <c r="I508" s="3">
        <v>730</v>
      </c>
      <c r="J508" s="3">
        <v>1095</v>
      </c>
      <c r="K508" s="11">
        <v>475.17351598173514</v>
      </c>
    </row>
    <row r="509" spans="1:11" x14ac:dyDescent="0.25">
      <c r="A509">
        <v>393</v>
      </c>
      <c r="B509" t="s">
        <v>4</v>
      </c>
      <c r="C509">
        <v>295</v>
      </c>
      <c r="D509">
        <v>1</v>
      </c>
      <c r="E509" s="3">
        <v>392386</v>
      </c>
      <c r="F509" s="3">
        <v>158634</v>
      </c>
      <c r="G509" s="3">
        <v>71765</v>
      </c>
      <c r="H509" s="3">
        <v>83151</v>
      </c>
      <c r="I509" s="3">
        <v>797</v>
      </c>
      <c r="J509" s="3">
        <v>83948</v>
      </c>
      <c r="K509" s="11">
        <v>4.674155429551627</v>
      </c>
    </row>
    <row r="510" spans="1:11" x14ac:dyDescent="0.25">
      <c r="A510">
        <v>394</v>
      </c>
      <c r="B510" t="s">
        <v>4</v>
      </c>
      <c r="C510">
        <v>295</v>
      </c>
      <c r="D510">
        <v>1</v>
      </c>
      <c r="E510" s="3">
        <v>843955</v>
      </c>
      <c r="F510" s="3">
        <v>397198</v>
      </c>
      <c r="G510" s="3">
        <v>73193</v>
      </c>
      <c r="H510" s="3">
        <v>271692</v>
      </c>
      <c r="I510" s="3">
        <v>28978</v>
      </c>
      <c r="J510" s="3">
        <v>300670</v>
      </c>
      <c r="K510" s="11">
        <v>2.8069145574882763</v>
      </c>
    </row>
    <row r="511" spans="1:11" x14ac:dyDescent="0.25">
      <c r="A511">
        <v>395</v>
      </c>
      <c r="B511" t="s">
        <v>4</v>
      </c>
      <c r="C511">
        <v>295</v>
      </c>
      <c r="D511">
        <v>1</v>
      </c>
      <c r="E511" s="3">
        <v>272788</v>
      </c>
      <c r="F511" s="3">
        <v>105026</v>
      </c>
      <c r="G511" s="3">
        <v>83118</v>
      </c>
      <c r="H511" s="3">
        <v>14074</v>
      </c>
      <c r="I511" s="3">
        <v>6473</v>
      </c>
      <c r="J511" s="3">
        <v>20547</v>
      </c>
      <c r="K511" s="11">
        <v>13.27629337616197</v>
      </c>
    </row>
    <row r="512" spans="1:11" x14ac:dyDescent="0.25">
      <c r="A512">
        <v>396</v>
      </c>
      <c r="B512" t="s">
        <v>4</v>
      </c>
      <c r="C512">
        <v>295</v>
      </c>
      <c r="D512">
        <v>1</v>
      </c>
      <c r="E512" s="3">
        <v>210383</v>
      </c>
      <c r="F512" s="3">
        <v>191230</v>
      </c>
      <c r="G512" s="3">
        <v>85441</v>
      </c>
      <c r="H512" s="3">
        <v>81060</v>
      </c>
      <c r="I512" s="3">
        <v>23568</v>
      </c>
      <c r="J512" s="3">
        <v>104628</v>
      </c>
      <c r="K512" s="11">
        <v>2.0107714952020492</v>
      </c>
    </row>
    <row r="513" spans="1:11" x14ac:dyDescent="0.25">
      <c r="A513">
        <v>397</v>
      </c>
      <c r="B513" t="s">
        <v>4</v>
      </c>
      <c r="C513">
        <v>295</v>
      </c>
      <c r="D513">
        <v>1</v>
      </c>
      <c r="E513" s="3">
        <v>778464</v>
      </c>
      <c r="F513" s="3">
        <v>426044</v>
      </c>
      <c r="G513" s="3">
        <v>86935</v>
      </c>
      <c r="H513" s="3">
        <v>314546</v>
      </c>
      <c r="I513" s="3">
        <v>5145</v>
      </c>
      <c r="J513" s="3">
        <v>319691</v>
      </c>
      <c r="K513" s="11">
        <v>2.4350513464564219</v>
      </c>
    </row>
    <row r="514" spans="1:11" x14ac:dyDescent="0.25">
      <c r="A514">
        <v>398</v>
      </c>
      <c r="B514" t="s">
        <v>4</v>
      </c>
      <c r="C514">
        <v>295</v>
      </c>
      <c r="D514">
        <v>1</v>
      </c>
      <c r="E514" s="3">
        <v>1627100</v>
      </c>
      <c r="F514" s="3">
        <v>968300</v>
      </c>
      <c r="G514" s="3">
        <v>89126</v>
      </c>
      <c r="H514" s="3">
        <v>794065</v>
      </c>
      <c r="I514" s="3">
        <v>52114</v>
      </c>
      <c r="J514" s="3">
        <v>846179</v>
      </c>
      <c r="K514" s="11">
        <v>1.9228792016819136</v>
      </c>
    </row>
    <row r="515" spans="1:11" x14ac:dyDescent="0.25">
      <c r="A515">
        <v>399</v>
      </c>
      <c r="B515" t="s">
        <v>4</v>
      </c>
      <c r="C515">
        <v>295</v>
      </c>
      <c r="D515">
        <v>1</v>
      </c>
      <c r="E515" s="3">
        <v>2334661</v>
      </c>
      <c r="F515" s="3">
        <v>1303492</v>
      </c>
      <c r="G515" s="3">
        <v>95532</v>
      </c>
      <c r="H515" s="3">
        <v>961230</v>
      </c>
      <c r="I515" s="3">
        <v>191562</v>
      </c>
      <c r="J515" s="3">
        <v>1152792</v>
      </c>
      <c r="K515" s="11">
        <v>2.0252231105004199</v>
      </c>
    </row>
    <row r="516" spans="1:11" x14ac:dyDescent="0.25">
      <c r="A516">
        <v>400</v>
      </c>
      <c r="B516" t="s">
        <v>10</v>
      </c>
      <c r="C516">
        <v>295</v>
      </c>
      <c r="D516">
        <v>1</v>
      </c>
      <c r="E516" s="3">
        <v>4392186</v>
      </c>
      <c r="F516" s="3">
        <v>1244805</v>
      </c>
      <c r="G516" s="3">
        <v>99881</v>
      </c>
      <c r="H516" s="3">
        <v>1030505</v>
      </c>
      <c r="I516" s="3">
        <v>177421</v>
      </c>
      <c r="J516" s="3">
        <v>1207926</v>
      </c>
      <c r="K516" s="11">
        <v>3.6361383064856621</v>
      </c>
    </row>
    <row r="517" spans="1:11" x14ac:dyDescent="0.25">
      <c r="A517">
        <v>401</v>
      </c>
      <c r="B517" t="s">
        <v>4</v>
      </c>
      <c r="C517">
        <v>295</v>
      </c>
      <c r="D517">
        <v>1</v>
      </c>
      <c r="E517" s="3">
        <v>6299277</v>
      </c>
      <c r="F517" s="3">
        <v>1624743</v>
      </c>
      <c r="G517" s="3">
        <v>103831</v>
      </c>
      <c r="H517" s="3">
        <v>1258215</v>
      </c>
      <c r="I517" s="3">
        <v>173604</v>
      </c>
      <c r="J517" s="3">
        <v>1431819</v>
      </c>
      <c r="K517" s="11">
        <v>4.3994925336233139</v>
      </c>
    </row>
    <row r="518" spans="1:11" x14ac:dyDescent="0.25">
      <c r="A518">
        <v>402</v>
      </c>
      <c r="B518" t="s">
        <v>4</v>
      </c>
      <c r="C518">
        <v>295</v>
      </c>
      <c r="D518">
        <v>1</v>
      </c>
      <c r="E518" s="3">
        <v>3899422</v>
      </c>
      <c r="F518" s="3">
        <v>1508332</v>
      </c>
      <c r="G518" s="3">
        <v>116444</v>
      </c>
      <c r="H518" s="3">
        <v>410443</v>
      </c>
      <c r="I518" s="3">
        <v>876253</v>
      </c>
      <c r="J518" s="3">
        <v>1286696</v>
      </c>
      <c r="K518" s="11">
        <v>3.0305697693938582</v>
      </c>
    </row>
    <row r="519" spans="1:11" x14ac:dyDescent="0.25">
      <c r="A519">
        <v>403</v>
      </c>
      <c r="B519" t="s">
        <v>4</v>
      </c>
      <c r="C519">
        <v>295</v>
      </c>
      <c r="D519">
        <v>1</v>
      </c>
      <c r="E519" s="3">
        <v>912667</v>
      </c>
      <c r="F519" s="3">
        <v>452699</v>
      </c>
      <c r="G519" s="3">
        <v>121888</v>
      </c>
      <c r="H519" s="3">
        <v>266614</v>
      </c>
      <c r="I519" s="3">
        <v>84744</v>
      </c>
      <c r="J519" s="3">
        <v>351358</v>
      </c>
      <c r="K519" s="11">
        <v>2.5975415388293421</v>
      </c>
    </row>
    <row r="520" spans="1:11" x14ac:dyDescent="0.25">
      <c r="A520">
        <v>404</v>
      </c>
      <c r="B520" t="s">
        <v>4</v>
      </c>
      <c r="C520">
        <v>295</v>
      </c>
      <c r="D520">
        <v>1</v>
      </c>
      <c r="E520" s="3">
        <v>315940</v>
      </c>
      <c r="F520" s="3">
        <v>211047</v>
      </c>
      <c r="G520" s="3">
        <v>127498</v>
      </c>
      <c r="H520" s="3">
        <v>60214</v>
      </c>
      <c r="I520" s="3">
        <v>19916</v>
      </c>
      <c r="J520" s="3">
        <v>80130</v>
      </c>
      <c r="K520" s="11">
        <v>3.942842880319481</v>
      </c>
    </row>
    <row r="521" spans="1:11" x14ac:dyDescent="0.25">
      <c r="A521">
        <v>405</v>
      </c>
      <c r="B521" t="s">
        <v>4</v>
      </c>
      <c r="C521">
        <v>295</v>
      </c>
      <c r="D521">
        <v>1</v>
      </c>
      <c r="E521" s="3">
        <v>809998</v>
      </c>
      <c r="F521" s="3">
        <v>257817</v>
      </c>
      <c r="G521" s="3">
        <v>133240</v>
      </c>
      <c r="H521" s="3">
        <v>231262</v>
      </c>
      <c r="I521" s="3">
        <v>65458</v>
      </c>
      <c r="J521" s="3">
        <v>296720</v>
      </c>
      <c r="K521" s="11">
        <v>2.7298395794014558</v>
      </c>
    </row>
    <row r="522" spans="1:11" x14ac:dyDescent="0.25">
      <c r="A522">
        <v>406</v>
      </c>
      <c r="B522" t="s">
        <v>4</v>
      </c>
      <c r="C522">
        <v>295</v>
      </c>
      <c r="D522">
        <v>1</v>
      </c>
      <c r="E522" s="3">
        <v>2619797</v>
      </c>
      <c r="F522" s="3">
        <v>1282879</v>
      </c>
      <c r="G522" s="3">
        <v>151696</v>
      </c>
      <c r="H522" s="3">
        <v>761402</v>
      </c>
      <c r="I522" s="3">
        <v>333997</v>
      </c>
      <c r="J522" s="3">
        <v>1095399</v>
      </c>
      <c r="K522" s="11">
        <v>2.3916372025170736</v>
      </c>
    </row>
    <row r="523" spans="1:11" x14ac:dyDescent="0.25">
      <c r="A523">
        <v>407</v>
      </c>
      <c r="B523" t="s">
        <v>4</v>
      </c>
      <c r="C523">
        <v>295</v>
      </c>
      <c r="D523">
        <v>1</v>
      </c>
      <c r="E523" s="3">
        <v>226349</v>
      </c>
      <c r="F523" s="3">
        <v>190931</v>
      </c>
      <c r="G523" s="3">
        <v>160493</v>
      </c>
      <c r="H523" s="3">
        <v>16199</v>
      </c>
      <c r="I523" s="3">
        <v>12016</v>
      </c>
      <c r="J523" s="3">
        <v>28215</v>
      </c>
      <c r="K523" s="11">
        <v>8.022293106503632</v>
      </c>
    </row>
    <row r="524" spans="1:11" x14ac:dyDescent="0.25">
      <c r="A524">
        <v>408</v>
      </c>
      <c r="B524" t="s">
        <v>4</v>
      </c>
      <c r="C524">
        <v>295</v>
      </c>
      <c r="D524">
        <v>1</v>
      </c>
      <c r="E524" s="3">
        <v>1839973</v>
      </c>
      <c r="F524" s="3">
        <v>300571</v>
      </c>
      <c r="G524" s="3">
        <v>161090</v>
      </c>
      <c r="H524" s="3">
        <v>118038</v>
      </c>
      <c r="I524" s="3">
        <v>55069</v>
      </c>
      <c r="J524" s="3">
        <v>173107</v>
      </c>
      <c r="K524" s="11">
        <v>10.629108008341662</v>
      </c>
    </row>
    <row r="525" spans="1:11" x14ac:dyDescent="0.25">
      <c r="A525">
        <v>409</v>
      </c>
      <c r="B525" t="s">
        <v>4</v>
      </c>
      <c r="C525">
        <v>295</v>
      </c>
      <c r="D525">
        <v>1</v>
      </c>
      <c r="E525" s="3">
        <v>1647812</v>
      </c>
      <c r="F525" s="3">
        <v>747660</v>
      </c>
      <c r="G525" s="3">
        <v>164974</v>
      </c>
      <c r="H525" s="3">
        <v>441081</v>
      </c>
      <c r="I525" s="3">
        <v>105225</v>
      </c>
      <c r="J525" s="3">
        <v>546306</v>
      </c>
      <c r="K525" s="11">
        <v>3.016280253191435</v>
      </c>
    </row>
    <row r="526" spans="1:11" x14ac:dyDescent="0.25">
      <c r="A526">
        <v>410</v>
      </c>
      <c r="B526" t="s">
        <v>4</v>
      </c>
      <c r="C526">
        <v>295</v>
      </c>
      <c r="D526">
        <v>1</v>
      </c>
      <c r="E526" s="3">
        <v>4998141</v>
      </c>
      <c r="F526" s="3">
        <v>938990</v>
      </c>
      <c r="G526" s="3">
        <v>171513</v>
      </c>
      <c r="H526" s="3">
        <v>634203</v>
      </c>
      <c r="I526" s="3">
        <v>177886</v>
      </c>
      <c r="J526" s="3">
        <v>812089</v>
      </c>
      <c r="K526" s="11">
        <v>6.1546714707378136</v>
      </c>
    </row>
    <row r="527" spans="1:11" x14ac:dyDescent="0.25">
      <c r="A527">
        <v>411</v>
      </c>
      <c r="B527" t="s">
        <v>4</v>
      </c>
      <c r="C527">
        <v>295</v>
      </c>
      <c r="D527">
        <v>1</v>
      </c>
      <c r="E527" s="3">
        <v>2001527</v>
      </c>
      <c r="F527" s="3">
        <v>452931</v>
      </c>
      <c r="G527" s="3">
        <v>176492</v>
      </c>
      <c r="H527" s="3">
        <v>244108</v>
      </c>
      <c r="I527" s="3">
        <v>27817</v>
      </c>
      <c r="J527" s="3">
        <v>271925</v>
      </c>
      <c r="K527" s="11">
        <v>7.3605847200514845</v>
      </c>
    </row>
    <row r="528" spans="1:11" x14ac:dyDescent="0.25">
      <c r="A528">
        <v>412</v>
      </c>
      <c r="B528" t="s">
        <v>10</v>
      </c>
      <c r="C528">
        <v>295</v>
      </c>
      <c r="D528">
        <v>1</v>
      </c>
      <c r="E528" s="3">
        <v>10858361</v>
      </c>
      <c r="F528" s="3">
        <v>2248224</v>
      </c>
      <c r="G528" s="3">
        <v>194848</v>
      </c>
      <c r="H528" s="3">
        <v>1355341</v>
      </c>
      <c r="I528" s="3">
        <v>660725</v>
      </c>
      <c r="J528" s="3">
        <v>2016066</v>
      </c>
      <c r="K528" s="11">
        <v>5.3859154412603552</v>
      </c>
    </row>
    <row r="529" spans="1:11" x14ac:dyDescent="0.25">
      <c r="A529">
        <v>413</v>
      </c>
      <c r="B529" t="s">
        <v>4</v>
      </c>
      <c r="C529">
        <v>295</v>
      </c>
      <c r="D529">
        <v>1</v>
      </c>
      <c r="E529" s="3">
        <v>1003718</v>
      </c>
      <c r="F529" s="3">
        <v>521576</v>
      </c>
      <c r="G529" s="3">
        <v>203479</v>
      </c>
      <c r="H529" s="3">
        <v>287957</v>
      </c>
      <c r="I529" s="3">
        <v>33692</v>
      </c>
      <c r="J529" s="3">
        <v>321649</v>
      </c>
      <c r="K529" s="11">
        <v>3.1205382264518153</v>
      </c>
    </row>
    <row r="530" spans="1:11" x14ac:dyDescent="0.25">
      <c r="A530">
        <v>414</v>
      </c>
      <c r="B530" t="s">
        <v>4</v>
      </c>
      <c r="C530">
        <v>295</v>
      </c>
      <c r="D530">
        <v>1</v>
      </c>
      <c r="E530" s="3">
        <v>3991568</v>
      </c>
      <c r="F530" s="3">
        <v>1774248</v>
      </c>
      <c r="G530" s="3">
        <v>205271</v>
      </c>
      <c r="H530" s="3">
        <v>1332006</v>
      </c>
      <c r="I530" s="3">
        <v>331707</v>
      </c>
      <c r="J530" s="3">
        <v>1663713</v>
      </c>
      <c r="K530" s="11">
        <v>2.3991926492129352</v>
      </c>
    </row>
    <row r="531" spans="1:11" x14ac:dyDescent="0.25">
      <c r="A531">
        <v>415</v>
      </c>
      <c r="B531" t="s">
        <v>4</v>
      </c>
      <c r="C531">
        <v>295</v>
      </c>
      <c r="D531">
        <v>1</v>
      </c>
      <c r="E531" s="3">
        <v>4621656</v>
      </c>
      <c r="F531" s="3">
        <v>1638551</v>
      </c>
      <c r="G531" s="3">
        <v>207329</v>
      </c>
      <c r="H531" s="3">
        <v>2037775</v>
      </c>
      <c r="I531" s="3">
        <v>286132</v>
      </c>
      <c r="J531" s="3">
        <v>2323907</v>
      </c>
      <c r="K531" s="11">
        <v>1.9887439557607081</v>
      </c>
    </row>
    <row r="532" spans="1:11" x14ac:dyDescent="0.25">
      <c r="A532">
        <v>416</v>
      </c>
      <c r="B532" t="s">
        <v>4</v>
      </c>
      <c r="C532">
        <v>295</v>
      </c>
      <c r="D532">
        <v>1</v>
      </c>
      <c r="E532" s="3">
        <v>1039833</v>
      </c>
      <c r="F532" s="3">
        <v>390360</v>
      </c>
      <c r="G532" s="3">
        <v>214300</v>
      </c>
      <c r="H532" s="3">
        <v>139315</v>
      </c>
      <c r="I532" s="3">
        <v>42621</v>
      </c>
      <c r="J532" s="3">
        <v>181936</v>
      </c>
      <c r="K532" s="11">
        <v>5.715377935098056</v>
      </c>
    </row>
    <row r="533" spans="1:11" x14ac:dyDescent="0.25">
      <c r="A533">
        <v>417</v>
      </c>
      <c r="B533" t="s">
        <v>4</v>
      </c>
      <c r="C533">
        <v>295</v>
      </c>
      <c r="D533">
        <v>1</v>
      </c>
      <c r="E533" s="3">
        <v>7710151</v>
      </c>
      <c r="F533" s="3">
        <v>2076977</v>
      </c>
      <c r="G533" s="3">
        <v>219146</v>
      </c>
      <c r="H533" s="3">
        <v>1362743</v>
      </c>
      <c r="I533" s="3">
        <v>584512</v>
      </c>
      <c r="J533" s="3">
        <v>1947255</v>
      </c>
      <c r="K533" s="11">
        <v>3.9594973436966394</v>
      </c>
    </row>
    <row r="534" spans="1:11" x14ac:dyDescent="0.25">
      <c r="A534">
        <v>418</v>
      </c>
      <c r="B534" t="s">
        <v>4</v>
      </c>
      <c r="C534">
        <v>295</v>
      </c>
      <c r="D534">
        <v>1</v>
      </c>
      <c r="E534" s="3">
        <v>6239129</v>
      </c>
      <c r="F534" s="3">
        <v>742548</v>
      </c>
      <c r="G534" s="3">
        <v>233320</v>
      </c>
      <c r="H534" s="3">
        <v>336786</v>
      </c>
      <c r="I534" s="3">
        <v>154352</v>
      </c>
      <c r="J534" s="3">
        <v>491138</v>
      </c>
      <c r="K534" s="11">
        <v>12.703413297281008</v>
      </c>
    </row>
    <row r="535" spans="1:11" x14ac:dyDescent="0.25">
      <c r="A535">
        <v>419</v>
      </c>
      <c r="B535" t="s">
        <v>4</v>
      </c>
      <c r="C535">
        <v>295</v>
      </c>
      <c r="D535">
        <v>1</v>
      </c>
      <c r="E535" s="3">
        <v>31702948</v>
      </c>
      <c r="F535" s="3">
        <v>2823176</v>
      </c>
      <c r="G535" s="3">
        <v>256788</v>
      </c>
      <c r="H535" s="3">
        <v>2221204</v>
      </c>
      <c r="I535" s="3">
        <v>506108</v>
      </c>
      <c r="J535" s="3">
        <v>2727312</v>
      </c>
      <c r="K535" s="11">
        <v>11.624246877511631</v>
      </c>
    </row>
    <row r="536" spans="1:11" x14ac:dyDescent="0.25">
      <c r="A536">
        <v>420</v>
      </c>
      <c r="B536" t="s">
        <v>4</v>
      </c>
      <c r="C536">
        <v>295</v>
      </c>
      <c r="D536">
        <v>1</v>
      </c>
      <c r="E536" s="3">
        <v>2314247</v>
      </c>
      <c r="F536" s="3">
        <v>648941</v>
      </c>
      <c r="G536" s="3">
        <v>266945</v>
      </c>
      <c r="H536" s="3">
        <v>266846</v>
      </c>
      <c r="I536" s="3">
        <v>91250</v>
      </c>
      <c r="J536" s="3">
        <v>358096</v>
      </c>
      <c r="K536" s="11">
        <v>6.4626440954380948</v>
      </c>
    </row>
    <row r="537" spans="1:11" x14ac:dyDescent="0.25">
      <c r="A537">
        <v>421</v>
      </c>
      <c r="B537" t="s">
        <v>10</v>
      </c>
      <c r="C537">
        <v>295</v>
      </c>
      <c r="D537">
        <v>1</v>
      </c>
      <c r="E537" s="3">
        <v>795094</v>
      </c>
      <c r="F537" s="3">
        <v>-329782</v>
      </c>
      <c r="G537" s="3">
        <v>274879</v>
      </c>
      <c r="H537" s="3">
        <v>824271</v>
      </c>
      <c r="I537" s="3">
        <v>1380933</v>
      </c>
      <c r="J537" s="3">
        <v>2205204</v>
      </c>
      <c r="K537" s="11">
        <v>0.36055349074280657</v>
      </c>
    </row>
    <row r="538" spans="1:11" x14ac:dyDescent="0.25">
      <c r="A538">
        <v>422</v>
      </c>
      <c r="B538" t="s">
        <v>4</v>
      </c>
      <c r="C538">
        <v>295</v>
      </c>
      <c r="D538">
        <v>1</v>
      </c>
      <c r="E538" s="3">
        <v>1681471</v>
      </c>
      <c r="F538" s="3">
        <v>836387</v>
      </c>
      <c r="G538" s="3">
        <v>333400</v>
      </c>
      <c r="H538" s="3">
        <v>419239</v>
      </c>
      <c r="I538" s="3">
        <v>37874</v>
      </c>
      <c r="J538" s="3">
        <v>457113</v>
      </c>
      <c r="K538" s="11">
        <v>3.6784580617921607</v>
      </c>
    </row>
    <row r="539" spans="1:11" x14ac:dyDescent="0.25">
      <c r="A539">
        <v>423</v>
      </c>
      <c r="B539" t="s">
        <v>4</v>
      </c>
      <c r="C539">
        <v>295</v>
      </c>
      <c r="D539">
        <v>1</v>
      </c>
      <c r="E539" s="3">
        <v>866992</v>
      </c>
      <c r="F539" s="3">
        <v>458674</v>
      </c>
      <c r="G539" s="3">
        <v>338113</v>
      </c>
      <c r="H539" s="3">
        <v>113689</v>
      </c>
      <c r="I539" s="3">
        <v>531</v>
      </c>
      <c r="J539" s="3">
        <v>114220</v>
      </c>
      <c r="K539" s="11">
        <v>7.590544563123796</v>
      </c>
    </row>
    <row r="540" spans="1:11" x14ac:dyDescent="0.25">
      <c r="A540">
        <v>424</v>
      </c>
      <c r="B540" t="s">
        <v>4</v>
      </c>
      <c r="C540">
        <v>295</v>
      </c>
      <c r="D540">
        <v>1</v>
      </c>
      <c r="E540" s="3">
        <v>13205471</v>
      </c>
      <c r="F540" s="3">
        <v>3113955</v>
      </c>
      <c r="G540" s="3">
        <v>482739</v>
      </c>
      <c r="H540" s="3">
        <v>2215926</v>
      </c>
      <c r="I540" s="3">
        <v>1142867</v>
      </c>
      <c r="J540" s="3">
        <v>3358793</v>
      </c>
      <c r="K540" s="11">
        <v>3.9316120403966544</v>
      </c>
    </row>
    <row r="541" spans="1:11" x14ac:dyDescent="0.25">
      <c r="A541">
        <v>425</v>
      </c>
      <c r="B541" t="s">
        <v>4</v>
      </c>
      <c r="C541">
        <v>295</v>
      </c>
      <c r="D541">
        <v>1</v>
      </c>
      <c r="E541" s="3">
        <v>9254265</v>
      </c>
      <c r="F541" s="3">
        <v>2726980</v>
      </c>
      <c r="G541" s="3">
        <v>533194</v>
      </c>
      <c r="H541" s="3">
        <v>1797716</v>
      </c>
      <c r="I541" s="3">
        <v>137888</v>
      </c>
      <c r="J541" s="3">
        <v>1935604</v>
      </c>
      <c r="K541" s="11">
        <v>4.7810735047044748</v>
      </c>
    </row>
    <row r="542" spans="1:11" x14ac:dyDescent="0.25">
      <c r="A542">
        <v>426</v>
      </c>
      <c r="B542" t="s">
        <v>4</v>
      </c>
      <c r="C542">
        <v>295</v>
      </c>
      <c r="D542">
        <v>1</v>
      </c>
      <c r="E542" s="3">
        <v>3342927</v>
      </c>
      <c r="F542" s="3">
        <v>1319525</v>
      </c>
      <c r="G542" s="3">
        <v>564894</v>
      </c>
      <c r="H542" s="3">
        <v>557625</v>
      </c>
      <c r="I542" s="3">
        <v>264755</v>
      </c>
      <c r="J542" s="3">
        <v>822380</v>
      </c>
      <c r="K542" s="11">
        <v>4.0649419976166739</v>
      </c>
    </row>
    <row r="543" spans="1:11" x14ac:dyDescent="0.25">
      <c r="A543">
        <v>427</v>
      </c>
      <c r="B543" t="s">
        <v>4</v>
      </c>
      <c r="C543">
        <v>295</v>
      </c>
      <c r="D543">
        <v>1</v>
      </c>
      <c r="E543" s="3">
        <v>2766016</v>
      </c>
      <c r="F543" s="3">
        <v>1155547</v>
      </c>
      <c r="G543" s="3">
        <v>637954</v>
      </c>
      <c r="H543" s="3">
        <v>442740</v>
      </c>
      <c r="I543" s="3">
        <v>54172</v>
      </c>
      <c r="J543" s="3">
        <v>496912</v>
      </c>
      <c r="K543" s="11">
        <v>5.5664101490807223</v>
      </c>
    </row>
    <row r="544" spans="1:11" x14ac:dyDescent="0.25">
      <c r="A544">
        <v>428</v>
      </c>
      <c r="B544" t="s">
        <v>4</v>
      </c>
      <c r="C544">
        <v>295</v>
      </c>
      <c r="D544">
        <v>1</v>
      </c>
      <c r="E544" s="3">
        <v>10437994</v>
      </c>
      <c r="F544" s="3">
        <v>5117639</v>
      </c>
      <c r="G544" s="3">
        <v>643398</v>
      </c>
      <c r="H544" s="3">
        <v>4196076</v>
      </c>
      <c r="I544" s="3">
        <v>174467</v>
      </c>
      <c r="J544" s="3">
        <v>4370543</v>
      </c>
      <c r="K544" s="11">
        <v>2.3882602230432237</v>
      </c>
    </row>
    <row r="545" spans="1:11" x14ac:dyDescent="0.25">
      <c r="A545">
        <v>429</v>
      </c>
      <c r="B545" t="s">
        <v>10</v>
      </c>
      <c r="C545">
        <v>295</v>
      </c>
      <c r="D545">
        <v>1</v>
      </c>
      <c r="E545" s="3">
        <v>41757220</v>
      </c>
      <c r="F545" s="3">
        <v>8308703</v>
      </c>
      <c r="G545" s="3">
        <v>896701</v>
      </c>
      <c r="H545" s="3">
        <v>6877846</v>
      </c>
      <c r="I545" s="3">
        <v>829649</v>
      </c>
      <c r="J545" s="3">
        <v>7707495</v>
      </c>
      <c r="K545" s="11">
        <v>5.4177420809225305</v>
      </c>
    </row>
    <row r="546" spans="1:11" x14ac:dyDescent="0.25">
      <c r="A546">
        <v>430</v>
      </c>
      <c r="B546" t="s">
        <v>10</v>
      </c>
      <c r="C546">
        <v>295</v>
      </c>
      <c r="D546">
        <v>1</v>
      </c>
      <c r="E546" s="3">
        <v>9771659</v>
      </c>
      <c r="F546" s="3">
        <v>3291708</v>
      </c>
      <c r="G546" s="3">
        <v>959968</v>
      </c>
      <c r="H546" s="3">
        <v>1977495</v>
      </c>
      <c r="I546" s="3">
        <v>406227</v>
      </c>
      <c r="J546" s="3">
        <v>2383722</v>
      </c>
      <c r="K546" s="11">
        <v>4.0993282773746271</v>
      </c>
    </row>
    <row r="547" spans="1:11" x14ac:dyDescent="0.25">
      <c r="A547">
        <v>431</v>
      </c>
      <c r="B547" t="s">
        <v>4</v>
      </c>
      <c r="C547">
        <v>295</v>
      </c>
      <c r="D547">
        <v>1</v>
      </c>
      <c r="E547" s="3">
        <v>0</v>
      </c>
      <c r="F547" s="3">
        <v>-113955</v>
      </c>
      <c r="G547" s="3">
        <v>1012016</v>
      </c>
      <c r="H547" s="3">
        <v>0</v>
      </c>
      <c r="I547" s="3">
        <v>333765</v>
      </c>
      <c r="J547" s="3">
        <v>333765</v>
      </c>
      <c r="K547" s="11">
        <v>0</v>
      </c>
    </row>
    <row r="548" spans="1:11" x14ac:dyDescent="0.25">
      <c r="A548">
        <v>432</v>
      </c>
      <c r="B548" t="s">
        <v>10</v>
      </c>
      <c r="C548">
        <v>295</v>
      </c>
      <c r="D548">
        <v>1</v>
      </c>
      <c r="E548" s="3">
        <v>20628029</v>
      </c>
      <c r="F548" s="3">
        <v>5587200</v>
      </c>
      <c r="G548" s="3">
        <v>1339275</v>
      </c>
      <c r="H548" s="3">
        <v>4119332</v>
      </c>
      <c r="I548" s="3">
        <v>1360984</v>
      </c>
      <c r="J548" s="3">
        <v>5480316</v>
      </c>
      <c r="K548" s="11">
        <v>3.7640218191797699</v>
      </c>
    </row>
    <row r="549" spans="1:11" x14ac:dyDescent="0.25">
      <c r="A549">
        <v>433</v>
      </c>
      <c r="B549" t="s">
        <v>4</v>
      </c>
      <c r="C549">
        <v>295</v>
      </c>
      <c r="D549">
        <v>1</v>
      </c>
      <c r="E549" s="3">
        <v>3472449</v>
      </c>
      <c r="F549" s="3">
        <v>2190998</v>
      </c>
      <c r="G549" s="3">
        <v>1397398</v>
      </c>
      <c r="H549" s="3">
        <v>514107</v>
      </c>
      <c r="I549" s="3">
        <v>173173</v>
      </c>
      <c r="J549" s="3">
        <v>687280</v>
      </c>
      <c r="K549" s="11">
        <v>5.0524516936328716</v>
      </c>
    </row>
    <row r="550" spans="1:11" x14ac:dyDescent="0.25">
      <c r="A550">
        <v>434</v>
      </c>
      <c r="B550" t="s">
        <v>10</v>
      </c>
      <c r="C550">
        <v>295</v>
      </c>
      <c r="D550">
        <v>1</v>
      </c>
      <c r="E550" s="3">
        <v>13172841</v>
      </c>
      <c r="F550" s="3">
        <v>6499967</v>
      </c>
      <c r="G550" s="3">
        <v>1775908</v>
      </c>
      <c r="H550" s="3">
        <v>4559716</v>
      </c>
      <c r="I550" s="3">
        <v>18788</v>
      </c>
      <c r="J550" s="3">
        <v>4578504</v>
      </c>
      <c r="K550" s="11">
        <v>2.8771059280498608</v>
      </c>
    </row>
    <row r="551" spans="1:11" x14ac:dyDescent="0.25">
      <c r="A551">
        <v>435</v>
      </c>
      <c r="B551" t="s">
        <v>10</v>
      </c>
      <c r="C551">
        <v>295</v>
      </c>
      <c r="D551">
        <v>1</v>
      </c>
      <c r="E551" s="3">
        <v>23575184</v>
      </c>
      <c r="F551" s="3">
        <v>9306015</v>
      </c>
      <c r="G551" s="3">
        <v>4046306</v>
      </c>
      <c r="H551" s="3">
        <v>5774481</v>
      </c>
      <c r="I551" s="3">
        <v>998241</v>
      </c>
      <c r="J551" s="3">
        <v>6772722</v>
      </c>
      <c r="K551" s="11">
        <v>3.4809023609709655</v>
      </c>
    </row>
    <row r="552" spans="1:11" x14ac:dyDescent="0.25">
      <c r="A552">
        <v>459</v>
      </c>
      <c r="B552" t="s">
        <v>4</v>
      </c>
      <c r="C552">
        <v>295</v>
      </c>
      <c r="D552">
        <v>0</v>
      </c>
      <c r="E552" s="3">
        <v>147514</v>
      </c>
      <c r="F552" s="3">
        <v>47932</v>
      </c>
      <c r="G552" s="3">
        <v>0</v>
      </c>
      <c r="H552" s="3">
        <v>37974</v>
      </c>
      <c r="I552" s="3">
        <v>7137</v>
      </c>
      <c r="J552" s="3">
        <v>45111</v>
      </c>
      <c r="K552" s="11">
        <v>3.2700228325685532</v>
      </c>
    </row>
    <row r="553" spans="1:11" x14ac:dyDescent="0.25">
      <c r="A553">
        <v>575</v>
      </c>
      <c r="B553" t="s">
        <v>10</v>
      </c>
      <c r="C553">
        <v>295</v>
      </c>
      <c r="D553">
        <v>-1</v>
      </c>
      <c r="E553" s="3">
        <v>10058754</v>
      </c>
      <c r="F553" s="3">
        <v>2849233</v>
      </c>
      <c r="G553" s="3">
        <v>-3232059</v>
      </c>
      <c r="H553" s="3">
        <v>4863606</v>
      </c>
      <c r="I553" s="3">
        <v>697471</v>
      </c>
      <c r="J553" s="3">
        <v>5561077</v>
      </c>
      <c r="K553" s="11">
        <v>1.8087780478493645</v>
      </c>
    </row>
    <row r="554" spans="1:11" x14ac:dyDescent="0.25">
      <c r="A554">
        <v>576</v>
      </c>
      <c r="B554" t="s">
        <v>4</v>
      </c>
      <c r="C554">
        <v>295</v>
      </c>
      <c r="D554">
        <v>-1</v>
      </c>
      <c r="E554" s="3">
        <v>1719777</v>
      </c>
      <c r="F554" s="3">
        <v>363540</v>
      </c>
      <c r="G554" s="3">
        <v>-1523402</v>
      </c>
      <c r="H554" s="3">
        <v>663082</v>
      </c>
      <c r="I554" s="3">
        <v>1249120</v>
      </c>
      <c r="J554" s="3">
        <v>1912202</v>
      </c>
      <c r="K554" s="11">
        <v>0.89936994104179369</v>
      </c>
    </row>
    <row r="555" spans="1:11" x14ac:dyDescent="0.25">
      <c r="A555">
        <v>577</v>
      </c>
      <c r="B555" t="s">
        <v>4</v>
      </c>
      <c r="C555">
        <v>295</v>
      </c>
      <c r="D555">
        <v>-1</v>
      </c>
      <c r="E555" s="3">
        <v>6160227</v>
      </c>
      <c r="F555" s="3">
        <v>1639414</v>
      </c>
      <c r="G555" s="3">
        <v>-967304</v>
      </c>
      <c r="H555" s="3">
        <v>1864038</v>
      </c>
      <c r="I555" s="3">
        <v>553509</v>
      </c>
      <c r="J555" s="3">
        <v>2417547</v>
      </c>
      <c r="K555" s="11">
        <v>2.5481312255770003</v>
      </c>
    </row>
    <row r="556" spans="1:11" x14ac:dyDescent="0.25">
      <c r="A556">
        <v>578</v>
      </c>
      <c r="B556" t="s">
        <v>14</v>
      </c>
      <c r="C556">
        <v>295</v>
      </c>
      <c r="D556">
        <v>-1</v>
      </c>
      <c r="E556" s="3">
        <v>2695413</v>
      </c>
      <c r="F556" s="3">
        <v>560413</v>
      </c>
      <c r="G556" s="3">
        <v>-698168</v>
      </c>
      <c r="H556" s="3">
        <v>1065691</v>
      </c>
      <c r="I556" s="3">
        <v>119797</v>
      </c>
      <c r="J556" s="3">
        <v>1185488</v>
      </c>
      <c r="K556" s="11">
        <v>2.2736737950953532</v>
      </c>
    </row>
    <row r="557" spans="1:11" x14ac:dyDescent="0.25">
      <c r="A557">
        <v>579</v>
      </c>
      <c r="B557" t="s">
        <v>4</v>
      </c>
      <c r="C557">
        <v>295</v>
      </c>
      <c r="D557">
        <v>-1</v>
      </c>
      <c r="E557" s="3">
        <v>747461</v>
      </c>
      <c r="F557" s="3">
        <v>209088</v>
      </c>
      <c r="G557" s="3">
        <v>-249120</v>
      </c>
      <c r="H557" s="3">
        <v>240988</v>
      </c>
      <c r="I557" s="3">
        <v>126568</v>
      </c>
      <c r="J557" s="3">
        <v>367556</v>
      </c>
      <c r="K557" s="11">
        <v>2.0335976014539283</v>
      </c>
    </row>
    <row r="558" spans="1:11" x14ac:dyDescent="0.25">
      <c r="A558">
        <v>580</v>
      </c>
      <c r="B558" t="s">
        <v>4</v>
      </c>
      <c r="C558">
        <v>295</v>
      </c>
      <c r="D558">
        <v>-1</v>
      </c>
      <c r="E558" s="3">
        <v>2982374</v>
      </c>
      <c r="F558" s="3">
        <v>-114154</v>
      </c>
      <c r="G558" s="3">
        <v>-230797</v>
      </c>
      <c r="H558" s="3">
        <v>126004</v>
      </c>
      <c r="I558" s="3">
        <v>31667</v>
      </c>
      <c r="J558" s="3">
        <v>157671</v>
      </c>
      <c r="K558" s="11">
        <v>18.915171464632049</v>
      </c>
    </row>
    <row r="559" spans="1:11" x14ac:dyDescent="0.25">
      <c r="A559">
        <v>581</v>
      </c>
      <c r="B559" t="s">
        <v>4</v>
      </c>
      <c r="C559">
        <v>295</v>
      </c>
      <c r="D559">
        <v>-1</v>
      </c>
      <c r="E559" s="3">
        <v>240258</v>
      </c>
      <c r="F559" s="3">
        <v>-85839</v>
      </c>
      <c r="G559" s="3">
        <v>-164011</v>
      </c>
      <c r="H559" s="3">
        <v>66720</v>
      </c>
      <c r="I559" s="3">
        <v>6406</v>
      </c>
      <c r="J559" s="3">
        <v>73126</v>
      </c>
      <c r="K559" s="11">
        <v>3.2855345567923857</v>
      </c>
    </row>
    <row r="560" spans="1:11" x14ac:dyDescent="0.25">
      <c r="A560">
        <v>582</v>
      </c>
      <c r="B560" t="s">
        <v>17</v>
      </c>
      <c r="C560">
        <v>295</v>
      </c>
      <c r="D560">
        <v>-1</v>
      </c>
      <c r="E560" s="3">
        <v>105125</v>
      </c>
      <c r="F560" s="3">
        <v>21178</v>
      </c>
      <c r="G560" s="3">
        <v>-160360</v>
      </c>
      <c r="H560" s="3">
        <v>26754</v>
      </c>
      <c r="I560" s="3">
        <v>207728</v>
      </c>
      <c r="J560" s="3">
        <v>234482</v>
      </c>
      <c r="K560" s="11">
        <v>0.44832865635741764</v>
      </c>
    </row>
    <row r="561" spans="1:11" x14ac:dyDescent="0.25">
      <c r="A561">
        <v>583</v>
      </c>
      <c r="B561" t="s">
        <v>16</v>
      </c>
      <c r="C561">
        <v>295</v>
      </c>
      <c r="D561">
        <v>-1</v>
      </c>
      <c r="E561" s="3">
        <v>42090</v>
      </c>
      <c r="F561" s="3">
        <v>-40032</v>
      </c>
      <c r="G561" s="3">
        <v>-117905</v>
      </c>
      <c r="H561" s="3">
        <v>39335</v>
      </c>
      <c r="I561" s="3">
        <v>1792</v>
      </c>
      <c r="J561" s="3">
        <v>41127</v>
      </c>
      <c r="K561" s="11">
        <v>1.0234152746370997</v>
      </c>
    </row>
    <row r="562" spans="1:11" x14ac:dyDescent="0.25">
      <c r="A562">
        <v>584</v>
      </c>
      <c r="B562" t="s">
        <v>4</v>
      </c>
      <c r="C562">
        <v>295</v>
      </c>
      <c r="D562">
        <v>-1</v>
      </c>
      <c r="E562" s="3">
        <v>39501</v>
      </c>
      <c r="F562" s="3">
        <v>-56496</v>
      </c>
      <c r="G562" s="3">
        <v>-111565</v>
      </c>
      <c r="H562" s="3">
        <v>52413</v>
      </c>
      <c r="I562" s="3">
        <v>432</v>
      </c>
      <c r="J562" s="3">
        <v>52845</v>
      </c>
      <c r="K562" s="11">
        <v>0.74748793641782574</v>
      </c>
    </row>
    <row r="563" spans="1:11" x14ac:dyDescent="0.25">
      <c r="A563">
        <v>585</v>
      </c>
      <c r="B563" t="s">
        <v>4</v>
      </c>
      <c r="C563">
        <v>295</v>
      </c>
      <c r="D563">
        <v>-1</v>
      </c>
      <c r="E563" s="3">
        <v>94968</v>
      </c>
      <c r="F563" s="3">
        <v>2124</v>
      </c>
      <c r="G563" s="3">
        <v>-106021</v>
      </c>
      <c r="H563" s="3">
        <v>84910</v>
      </c>
      <c r="I563" s="3">
        <v>18190</v>
      </c>
      <c r="J563" s="3">
        <v>103100</v>
      </c>
      <c r="K563" s="11">
        <v>0.92112512124151313</v>
      </c>
    </row>
    <row r="564" spans="1:11" x14ac:dyDescent="0.25">
      <c r="A564">
        <v>586</v>
      </c>
      <c r="B564" t="s">
        <v>10</v>
      </c>
      <c r="C564">
        <v>295</v>
      </c>
      <c r="D564">
        <v>-1</v>
      </c>
      <c r="E564" s="3">
        <v>10841931</v>
      </c>
      <c r="F564" s="3">
        <v>3017892</v>
      </c>
      <c r="G564" s="3">
        <v>-101673</v>
      </c>
      <c r="H564" s="3">
        <v>2724822</v>
      </c>
      <c r="I564" s="3">
        <v>2348005</v>
      </c>
      <c r="J564" s="3">
        <v>5072827</v>
      </c>
      <c r="K564" s="11">
        <v>2.1372562084218525</v>
      </c>
    </row>
    <row r="565" spans="1:11" x14ac:dyDescent="0.25">
      <c r="A565">
        <v>587</v>
      </c>
      <c r="B565" t="s">
        <v>4</v>
      </c>
      <c r="C565">
        <v>295</v>
      </c>
      <c r="D565">
        <v>-1</v>
      </c>
      <c r="E565" s="3">
        <v>290746</v>
      </c>
      <c r="F565" s="3">
        <v>-15402</v>
      </c>
      <c r="G565" s="3">
        <v>-99416</v>
      </c>
      <c r="H565" s="3">
        <v>66487</v>
      </c>
      <c r="I565" s="3">
        <v>14174</v>
      </c>
      <c r="J565" s="3">
        <v>80661</v>
      </c>
      <c r="K565" s="11">
        <v>3.6045424678593125</v>
      </c>
    </row>
    <row r="566" spans="1:11" x14ac:dyDescent="0.25">
      <c r="A566">
        <v>588</v>
      </c>
      <c r="B566" t="s">
        <v>10</v>
      </c>
      <c r="C566">
        <v>295</v>
      </c>
      <c r="D566">
        <v>-1</v>
      </c>
      <c r="E566" s="3">
        <v>620328</v>
      </c>
      <c r="F566" s="3">
        <v>129556</v>
      </c>
      <c r="G566" s="3">
        <v>-65160</v>
      </c>
      <c r="H566" s="3">
        <v>168127</v>
      </c>
      <c r="I566" s="3">
        <v>11419</v>
      </c>
      <c r="J566" s="3">
        <v>179546</v>
      </c>
      <c r="K566" s="11">
        <v>3.4549808962605684</v>
      </c>
    </row>
    <row r="567" spans="1:11" x14ac:dyDescent="0.25">
      <c r="A567">
        <v>589</v>
      </c>
      <c r="B567" t="s">
        <v>4</v>
      </c>
      <c r="C567">
        <v>295</v>
      </c>
      <c r="D567">
        <v>-1</v>
      </c>
      <c r="E567" s="3">
        <v>191728</v>
      </c>
      <c r="F567" s="3">
        <v>70106</v>
      </c>
      <c r="G567" s="3">
        <v>-60944</v>
      </c>
      <c r="H567" s="3">
        <v>122519</v>
      </c>
      <c r="I567" s="3">
        <v>2091</v>
      </c>
      <c r="J567" s="3">
        <v>124610</v>
      </c>
      <c r="K567" s="11">
        <v>1.5386245084664152</v>
      </c>
    </row>
    <row r="568" spans="1:11" x14ac:dyDescent="0.25">
      <c r="A568">
        <v>590</v>
      </c>
      <c r="B568" t="s">
        <v>4</v>
      </c>
      <c r="C568">
        <v>295</v>
      </c>
      <c r="D568">
        <v>-1</v>
      </c>
      <c r="E568" s="3">
        <v>425280</v>
      </c>
      <c r="F568" s="3">
        <v>-1792</v>
      </c>
      <c r="G568" s="3">
        <v>-51650</v>
      </c>
      <c r="H568" s="3">
        <v>0</v>
      </c>
      <c r="I568" s="3">
        <v>0</v>
      </c>
      <c r="J568" s="3">
        <v>0</v>
      </c>
      <c r="K568" s="11"/>
    </row>
    <row r="569" spans="1:11" x14ac:dyDescent="0.25">
      <c r="A569">
        <v>591</v>
      </c>
      <c r="B569" t="s">
        <v>4</v>
      </c>
      <c r="C569">
        <v>295</v>
      </c>
      <c r="D569">
        <v>-1</v>
      </c>
      <c r="E569" s="3">
        <v>1049392</v>
      </c>
      <c r="F569" s="3">
        <v>255693</v>
      </c>
      <c r="G569" s="3">
        <v>-40198</v>
      </c>
      <c r="H569" s="3">
        <v>256357</v>
      </c>
      <c r="I569" s="3">
        <v>29775</v>
      </c>
      <c r="J569" s="3">
        <v>286132</v>
      </c>
      <c r="K569" s="11">
        <v>3.6675101002334585</v>
      </c>
    </row>
    <row r="570" spans="1:11" x14ac:dyDescent="0.25">
      <c r="A570">
        <v>592</v>
      </c>
      <c r="B570" t="s">
        <v>4</v>
      </c>
      <c r="C570">
        <v>295</v>
      </c>
      <c r="D570">
        <v>-1</v>
      </c>
      <c r="E570" s="3">
        <v>38704</v>
      </c>
      <c r="F570" s="3">
        <v>9792</v>
      </c>
      <c r="G570" s="3">
        <v>-38704</v>
      </c>
      <c r="H570" s="3">
        <v>41559</v>
      </c>
      <c r="I570" s="3">
        <v>3353</v>
      </c>
      <c r="J570" s="3">
        <v>44912</v>
      </c>
      <c r="K570" s="11">
        <v>0.86177413608835052</v>
      </c>
    </row>
    <row r="571" spans="1:11" x14ac:dyDescent="0.25">
      <c r="A571">
        <v>593</v>
      </c>
      <c r="B571" t="s">
        <v>4</v>
      </c>
      <c r="C571">
        <v>295</v>
      </c>
      <c r="D571">
        <v>-1</v>
      </c>
      <c r="E571" s="3">
        <v>13543</v>
      </c>
      <c r="F571" s="3">
        <v>-5643</v>
      </c>
      <c r="G571" s="3">
        <v>-34654</v>
      </c>
      <c r="H571" s="3">
        <v>17593</v>
      </c>
      <c r="I571" s="3">
        <v>9294</v>
      </c>
      <c r="J571" s="3">
        <v>26887</v>
      </c>
      <c r="K571" s="11">
        <v>0.50370067318778589</v>
      </c>
    </row>
    <row r="572" spans="1:11" x14ac:dyDescent="0.25">
      <c r="A572">
        <v>594</v>
      </c>
      <c r="B572" t="s">
        <v>4</v>
      </c>
      <c r="C572">
        <v>295</v>
      </c>
      <c r="D572">
        <v>-1</v>
      </c>
      <c r="E572" s="3">
        <v>26422</v>
      </c>
      <c r="F572" s="3">
        <v>-15070</v>
      </c>
      <c r="G572" s="3">
        <v>-33891</v>
      </c>
      <c r="H572" s="3">
        <v>17726</v>
      </c>
      <c r="I572" s="3">
        <v>0</v>
      </c>
      <c r="J572" s="3">
        <v>17726</v>
      </c>
      <c r="K572" s="11">
        <v>1.4905788107864155</v>
      </c>
    </row>
    <row r="573" spans="1:11" x14ac:dyDescent="0.25">
      <c r="A573">
        <v>595</v>
      </c>
      <c r="B573" t="s">
        <v>4</v>
      </c>
      <c r="C573">
        <v>295</v>
      </c>
      <c r="D573">
        <v>-1</v>
      </c>
      <c r="E573" s="3">
        <v>100013</v>
      </c>
      <c r="F573" s="3">
        <v>33</v>
      </c>
      <c r="G573" s="3">
        <v>-29410</v>
      </c>
      <c r="H573" s="3">
        <v>24929</v>
      </c>
      <c r="I573" s="3">
        <v>6805</v>
      </c>
      <c r="J573" s="3">
        <v>31734</v>
      </c>
      <c r="K573" s="11">
        <v>3.1516039579000443</v>
      </c>
    </row>
    <row r="574" spans="1:11" x14ac:dyDescent="0.25">
      <c r="A574">
        <v>596</v>
      </c>
      <c r="B574" t="s">
        <v>10</v>
      </c>
      <c r="C574">
        <v>295</v>
      </c>
      <c r="D574">
        <v>-1</v>
      </c>
      <c r="E574" s="3">
        <v>198201</v>
      </c>
      <c r="F574" s="3">
        <v>32198</v>
      </c>
      <c r="G574" s="3">
        <v>-24464</v>
      </c>
      <c r="H574" s="3">
        <v>87499</v>
      </c>
      <c r="I574" s="3">
        <v>102038</v>
      </c>
      <c r="J574" s="3">
        <v>189537</v>
      </c>
      <c r="K574" s="11">
        <v>1.0457113914433593</v>
      </c>
    </row>
    <row r="575" spans="1:11" x14ac:dyDescent="0.25">
      <c r="A575">
        <v>597</v>
      </c>
      <c r="B575" t="s">
        <v>4</v>
      </c>
      <c r="C575">
        <v>295</v>
      </c>
      <c r="D575">
        <v>-1</v>
      </c>
      <c r="E575" s="3">
        <v>3087</v>
      </c>
      <c r="F575" s="3">
        <v>-13775</v>
      </c>
      <c r="G575" s="3">
        <v>-17460</v>
      </c>
      <c r="H575" s="3">
        <v>2058</v>
      </c>
      <c r="I575" s="3">
        <v>0</v>
      </c>
      <c r="J575" s="3">
        <v>2058</v>
      </c>
      <c r="K575" s="11">
        <v>1.5</v>
      </c>
    </row>
    <row r="576" spans="1:11" x14ac:dyDescent="0.25">
      <c r="A576">
        <v>598</v>
      </c>
      <c r="B576" t="s">
        <v>4</v>
      </c>
      <c r="C576">
        <v>295</v>
      </c>
      <c r="D576">
        <v>-1</v>
      </c>
      <c r="E576" s="3">
        <v>1129</v>
      </c>
      <c r="F576" s="3">
        <v>-7369</v>
      </c>
      <c r="G576" s="3">
        <v>-16730</v>
      </c>
      <c r="H576" s="3">
        <v>10589</v>
      </c>
      <c r="I576" s="3">
        <v>20945</v>
      </c>
      <c r="J576" s="3">
        <v>31534</v>
      </c>
      <c r="K576" s="11">
        <v>3.5802625737299421E-2</v>
      </c>
    </row>
    <row r="577" spans="1:11" x14ac:dyDescent="0.25">
      <c r="A577">
        <v>599</v>
      </c>
      <c r="B577" t="s">
        <v>4</v>
      </c>
      <c r="C577">
        <v>295</v>
      </c>
      <c r="D577">
        <v>-1</v>
      </c>
      <c r="E577" s="3">
        <v>0</v>
      </c>
      <c r="F577" s="3">
        <v>-10755</v>
      </c>
      <c r="G577" s="3">
        <v>-15966</v>
      </c>
      <c r="H577" s="3">
        <v>0</v>
      </c>
      <c r="I577" s="3">
        <v>564</v>
      </c>
      <c r="J577" s="3">
        <v>564</v>
      </c>
      <c r="K577" s="11">
        <v>0</v>
      </c>
    </row>
    <row r="578" spans="1:11" x14ac:dyDescent="0.25">
      <c r="A578">
        <v>600</v>
      </c>
      <c r="B578" t="s">
        <v>4</v>
      </c>
      <c r="C578">
        <v>295</v>
      </c>
      <c r="D578">
        <v>-1</v>
      </c>
      <c r="E578" s="3">
        <v>101474</v>
      </c>
      <c r="F578" s="3">
        <v>43650</v>
      </c>
      <c r="G578" s="3">
        <v>-10854</v>
      </c>
      <c r="H578" s="3">
        <v>52911</v>
      </c>
      <c r="I578" s="3">
        <v>100</v>
      </c>
      <c r="J578" s="3">
        <v>53011</v>
      </c>
      <c r="K578" s="11">
        <v>1.9142064854464167</v>
      </c>
    </row>
    <row r="579" spans="1:11" x14ac:dyDescent="0.25">
      <c r="A579">
        <v>601</v>
      </c>
      <c r="B579" t="s">
        <v>4</v>
      </c>
      <c r="C579">
        <v>295</v>
      </c>
      <c r="D579">
        <v>-1</v>
      </c>
      <c r="E579" s="3">
        <v>71699</v>
      </c>
      <c r="F579" s="3">
        <v>43683</v>
      </c>
      <c r="G579" s="3">
        <v>-10821</v>
      </c>
      <c r="H579" s="3">
        <v>54172</v>
      </c>
      <c r="I579" s="3">
        <v>199</v>
      </c>
      <c r="J579" s="3">
        <v>54371</v>
      </c>
      <c r="K579" s="11">
        <v>1.3186993066156592</v>
      </c>
    </row>
    <row r="580" spans="1:11" x14ac:dyDescent="0.25">
      <c r="A580">
        <v>602</v>
      </c>
      <c r="B580" t="s">
        <v>4</v>
      </c>
      <c r="C580">
        <v>295</v>
      </c>
      <c r="D580">
        <v>-1</v>
      </c>
      <c r="E580" s="3">
        <v>2257</v>
      </c>
      <c r="F580" s="3">
        <v>-6307</v>
      </c>
      <c r="G580" s="3">
        <v>-9062</v>
      </c>
      <c r="H580" s="3">
        <v>0</v>
      </c>
      <c r="I580" s="3">
        <v>2324</v>
      </c>
      <c r="J580" s="3">
        <v>2324</v>
      </c>
      <c r="K580" s="11">
        <v>0.97117039586919107</v>
      </c>
    </row>
    <row r="581" spans="1:11" x14ac:dyDescent="0.25">
      <c r="A581">
        <v>603</v>
      </c>
      <c r="B581" t="s">
        <v>4</v>
      </c>
      <c r="C581">
        <v>295</v>
      </c>
      <c r="D581">
        <v>-1</v>
      </c>
      <c r="E581" s="3">
        <v>1004182</v>
      </c>
      <c r="F581" s="3">
        <v>402875</v>
      </c>
      <c r="G581" s="3">
        <v>-8365</v>
      </c>
      <c r="H581" s="3">
        <v>341300</v>
      </c>
      <c r="I581" s="3">
        <v>23269</v>
      </c>
      <c r="J581" s="3">
        <v>364569</v>
      </c>
      <c r="K581" s="11">
        <v>2.7544360601148203</v>
      </c>
    </row>
    <row r="582" spans="1:11" x14ac:dyDescent="0.25">
      <c r="A582">
        <v>604</v>
      </c>
      <c r="B582" t="s">
        <v>4</v>
      </c>
      <c r="C582">
        <v>295</v>
      </c>
      <c r="D582">
        <v>-1</v>
      </c>
      <c r="E582" s="3">
        <v>3319</v>
      </c>
      <c r="F582" s="3">
        <v>-2689</v>
      </c>
      <c r="G582" s="3">
        <v>-7236</v>
      </c>
      <c r="H582" s="3">
        <v>3983</v>
      </c>
      <c r="I582" s="3">
        <v>0</v>
      </c>
      <c r="J582" s="3">
        <v>3983</v>
      </c>
      <c r="K582" s="11">
        <v>0.83329148882751691</v>
      </c>
    </row>
    <row r="583" spans="1:11" x14ac:dyDescent="0.25">
      <c r="A583">
        <v>605</v>
      </c>
      <c r="B583" t="s">
        <v>4</v>
      </c>
      <c r="C583">
        <v>295</v>
      </c>
      <c r="D583">
        <v>-1</v>
      </c>
      <c r="E583" s="3">
        <v>3751</v>
      </c>
      <c r="F583" s="3">
        <v>-963</v>
      </c>
      <c r="G583" s="3">
        <v>-7137</v>
      </c>
      <c r="H583" s="3">
        <v>0</v>
      </c>
      <c r="I583" s="3">
        <v>6672</v>
      </c>
      <c r="J583" s="3">
        <v>6672</v>
      </c>
      <c r="K583" s="11">
        <v>0.56220023980815348</v>
      </c>
    </row>
    <row r="584" spans="1:11" x14ac:dyDescent="0.25">
      <c r="A584">
        <v>606</v>
      </c>
      <c r="B584" t="s">
        <v>4</v>
      </c>
      <c r="C584">
        <v>295</v>
      </c>
      <c r="D584">
        <v>-1</v>
      </c>
      <c r="E584" s="3">
        <v>63700</v>
      </c>
      <c r="F584" s="3">
        <v>5344</v>
      </c>
      <c r="G584" s="3">
        <v>-6373</v>
      </c>
      <c r="H584" s="3">
        <v>10888</v>
      </c>
      <c r="I584" s="3">
        <v>100</v>
      </c>
      <c r="J584" s="3">
        <v>10988</v>
      </c>
      <c r="K584" s="11">
        <v>5.7972333454677827</v>
      </c>
    </row>
    <row r="585" spans="1:11" x14ac:dyDescent="0.25">
      <c r="A585">
        <v>607</v>
      </c>
      <c r="B585" t="s">
        <v>4</v>
      </c>
      <c r="C585">
        <v>295</v>
      </c>
      <c r="D585">
        <v>-1</v>
      </c>
      <c r="E585" s="3">
        <v>69209</v>
      </c>
      <c r="F585" s="3">
        <v>51683</v>
      </c>
      <c r="G585" s="3">
        <v>-4249</v>
      </c>
      <c r="H585" s="3">
        <v>14174</v>
      </c>
      <c r="I585" s="3">
        <v>20779</v>
      </c>
      <c r="J585" s="3">
        <v>34953</v>
      </c>
      <c r="K585" s="11">
        <v>1.9800589362858696</v>
      </c>
    </row>
    <row r="586" spans="1:11" x14ac:dyDescent="0.25">
      <c r="A586">
        <v>608</v>
      </c>
      <c r="B586" t="s">
        <v>4</v>
      </c>
      <c r="C586">
        <v>295</v>
      </c>
      <c r="D586">
        <v>-1</v>
      </c>
      <c r="E586" s="3">
        <v>0</v>
      </c>
      <c r="F586" s="3">
        <v>-564</v>
      </c>
      <c r="G586" s="3">
        <v>-3850</v>
      </c>
      <c r="H586" s="3">
        <v>0</v>
      </c>
      <c r="I586" s="3">
        <v>0</v>
      </c>
      <c r="J586" s="3">
        <v>0</v>
      </c>
      <c r="K586" s="11"/>
    </row>
    <row r="587" spans="1:11" x14ac:dyDescent="0.25">
      <c r="A587">
        <v>609</v>
      </c>
      <c r="B587" t="s">
        <v>4</v>
      </c>
      <c r="C587">
        <v>295</v>
      </c>
      <c r="D587">
        <v>-1</v>
      </c>
      <c r="E587" s="3">
        <v>253137</v>
      </c>
      <c r="F587" s="3">
        <v>44613</v>
      </c>
      <c r="G587" s="3">
        <v>-3419</v>
      </c>
      <c r="H587" s="3">
        <v>42654</v>
      </c>
      <c r="I587" s="3">
        <v>4315</v>
      </c>
      <c r="J587" s="3">
        <v>46969</v>
      </c>
      <c r="K587" s="11">
        <v>5.3894483595563027</v>
      </c>
    </row>
    <row r="588" spans="1:11" x14ac:dyDescent="0.25">
      <c r="A588">
        <v>610</v>
      </c>
      <c r="B588" t="s">
        <v>4</v>
      </c>
      <c r="C588">
        <v>295</v>
      </c>
      <c r="D588">
        <v>-1</v>
      </c>
      <c r="E588" s="3">
        <v>100079</v>
      </c>
      <c r="F588" s="3">
        <v>3552</v>
      </c>
      <c r="G588" s="3">
        <v>-2091</v>
      </c>
      <c r="H588" s="3">
        <v>4846</v>
      </c>
      <c r="I588" s="3">
        <v>0</v>
      </c>
      <c r="J588" s="3">
        <v>4846</v>
      </c>
      <c r="K588" s="11">
        <v>20.651877837391662</v>
      </c>
    </row>
    <row r="589" spans="1:11" x14ac:dyDescent="0.25">
      <c r="A589">
        <v>611</v>
      </c>
      <c r="B589" t="s">
        <v>4</v>
      </c>
      <c r="C589">
        <v>295</v>
      </c>
      <c r="D589">
        <v>-1</v>
      </c>
      <c r="E589" s="3">
        <v>20879</v>
      </c>
      <c r="F589" s="3">
        <v>7037</v>
      </c>
      <c r="G589" s="3">
        <v>-1892</v>
      </c>
      <c r="H589" s="3">
        <v>4182</v>
      </c>
      <c r="I589" s="3">
        <v>6838</v>
      </c>
      <c r="J589" s="3">
        <v>11020</v>
      </c>
      <c r="K589" s="11">
        <v>1.8946460980036297</v>
      </c>
    </row>
    <row r="590" spans="1:11" x14ac:dyDescent="0.25">
      <c r="A590">
        <v>612</v>
      </c>
      <c r="B590" t="s">
        <v>4</v>
      </c>
      <c r="C590">
        <v>295</v>
      </c>
      <c r="D590">
        <v>-1</v>
      </c>
      <c r="E590" s="3">
        <v>0</v>
      </c>
      <c r="F590" s="3">
        <v>-1593</v>
      </c>
      <c r="G590" s="3">
        <v>-1660</v>
      </c>
      <c r="H590" s="3">
        <v>0</v>
      </c>
      <c r="I590" s="3">
        <v>0</v>
      </c>
      <c r="J590" s="3">
        <v>0</v>
      </c>
      <c r="K590" s="11"/>
    </row>
    <row r="591" spans="1:11" x14ac:dyDescent="0.25">
      <c r="A591">
        <v>613</v>
      </c>
      <c r="B591" t="s">
        <v>4</v>
      </c>
      <c r="C591">
        <v>295</v>
      </c>
      <c r="D591">
        <v>-1</v>
      </c>
      <c r="E591" s="3">
        <v>0</v>
      </c>
      <c r="F591" s="3">
        <v>-66</v>
      </c>
      <c r="G591" s="3">
        <v>-1427</v>
      </c>
      <c r="H591" s="3">
        <v>0</v>
      </c>
      <c r="I591" s="3">
        <v>332</v>
      </c>
      <c r="J591" s="3">
        <v>332</v>
      </c>
      <c r="K591" s="11">
        <v>0</v>
      </c>
    </row>
    <row r="592" spans="1:11" x14ac:dyDescent="0.25">
      <c r="A592">
        <v>614</v>
      </c>
      <c r="B592" t="s">
        <v>4</v>
      </c>
      <c r="C592">
        <v>295</v>
      </c>
      <c r="D592">
        <v>-1</v>
      </c>
      <c r="E592" s="3">
        <v>33559</v>
      </c>
      <c r="F592" s="3">
        <v>-597</v>
      </c>
      <c r="G592" s="3">
        <v>-1228</v>
      </c>
      <c r="H592" s="3">
        <v>432</v>
      </c>
      <c r="I592" s="3">
        <v>52612</v>
      </c>
      <c r="J592" s="3">
        <v>53044</v>
      </c>
      <c r="K592" s="11">
        <v>0.63266344921197493</v>
      </c>
    </row>
    <row r="593" spans="1:21" x14ac:dyDescent="0.25">
      <c r="A593">
        <v>615</v>
      </c>
      <c r="B593" t="s">
        <v>4</v>
      </c>
      <c r="C593">
        <v>295</v>
      </c>
      <c r="D593">
        <v>-1</v>
      </c>
      <c r="E593" s="3">
        <v>7170</v>
      </c>
      <c r="F593" s="3">
        <v>-996</v>
      </c>
      <c r="G593" s="3">
        <v>-963</v>
      </c>
      <c r="H593" s="3">
        <v>0</v>
      </c>
      <c r="I593" s="3">
        <v>0</v>
      </c>
      <c r="J593" s="3">
        <v>0</v>
      </c>
      <c r="K593" s="11"/>
    </row>
    <row r="594" spans="1:21" x14ac:dyDescent="0.25">
      <c r="A594">
        <v>616</v>
      </c>
      <c r="B594" t="s">
        <v>4</v>
      </c>
      <c r="C594">
        <v>295</v>
      </c>
      <c r="D594">
        <v>-1</v>
      </c>
      <c r="E594" s="3">
        <v>0</v>
      </c>
      <c r="F594" s="3">
        <v>-929</v>
      </c>
      <c r="G594" s="3">
        <v>-929</v>
      </c>
      <c r="H594" s="3">
        <v>0</v>
      </c>
      <c r="I594" s="3">
        <v>0</v>
      </c>
      <c r="J594" s="3">
        <v>0</v>
      </c>
      <c r="K594" s="11"/>
    </row>
    <row r="595" spans="1:21" x14ac:dyDescent="0.25">
      <c r="A595">
        <v>617</v>
      </c>
      <c r="B595" t="s">
        <v>4</v>
      </c>
      <c r="C595">
        <v>295</v>
      </c>
      <c r="D595">
        <v>-1</v>
      </c>
      <c r="E595" s="3">
        <v>33128</v>
      </c>
      <c r="F595" s="3">
        <v>664</v>
      </c>
      <c r="G595" s="3">
        <v>-697</v>
      </c>
      <c r="H595" s="3">
        <v>498</v>
      </c>
      <c r="I595" s="3">
        <v>232</v>
      </c>
      <c r="J595" s="3">
        <v>730</v>
      </c>
      <c r="K595" s="11">
        <v>45.38082191780822</v>
      </c>
    </row>
    <row r="596" spans="1:21" x14ac:dyDescent="0.25">
      <c r="A596">
        <v>618</v>
      </c>
      <c r="B596" t="s">
        <v>4</v>
      </c>
      <c r="C596">
        <v>295</v>
      </c>
      <c r="D596">
        <v>-1</v>
      </c>
      <c r="E596" s="3">
        <v>0</v>
      </c>
      <c r="F596" s="3">
        <v>0</v>
      </c>
      <c r="G596" s="3">
        <v>-398</v>
      </c>
      <c r="H596" s="3">
        <v>0</v>
      </c>
      <c r="I596" s="3">
        <v>0</v>
      </c>
      <c r="J596" s="3">
        <v>0</v>
      </c>
      <c r="K596" s="11"/>
    </row>
    <row r="597" spans="1:21" x14ac:dyDescent="0.25">
      <c r="A597">
        <v>619</v>
      </c>
      <c r="B597" t="s">
        <v>4</v>
      </c>
      <c r="C597">
        <v>295</v>
      </c>
      <c r="D597">
        <v>-1</v>
      </c>
      <c r="E597" s="3">
        <v>25161</v>
      </c>
      <c r="F597" s="3">
        <v>5643</v>
      </c>
      <c r="G597" s="3">
        <v>-365</v>
      </c>
      <c r="H597" s="3">
        <v>6008</v>
      </c>
      <c r="I597" s="3">
        <v>0</v>
      </c>
      <c r="J597" s="3">
        <v>6008</v>
      </c>
      <c r="K597" s="11">
        <v>4.1879161118508659</v>
      </c>
    </row>
    <row r="598" spans="1:21" x14ac:dyDescent="0.25">
      <c r="A598">
        <v>620</v>
      </c>
      <c r="B598" t="s">
        <v>4</v>
      </c>
      <c r="C598">
        <v>295</v>
      </c>
      <c r="D598">
        <v>-1</v>
      </c>
      <c r="E598" s="3">
        <v>398</v>
      </c>
      <c r="F598" s="3">
        <v>-232</v>
      </c>
      <c r="G598" s="3">
        <v>-232</v>
      </c>
      <c r="H598" s="3">
        <v>0</v>
      </c>
      <c r="I598" s="3">
        <v>0</v>
      </c>
      <c r="J598" s="3">
        <v>0</v>
      </c>
      <c r="K598" s="11"/>
    </row>
    <row r="599" spans="1:21" x14ac:dyDescent="0.25">
      <c r="A599">
        <v>621</v>
      </c>
      <c r="B599" t="s">
        <v>4</v>
      </c>
      <c r="C599">
        <v>295</v>
      </c>
      <c r="D599">
        <v>-1</v>
      </c>
      <c r="E599" s="3">
        <v>0</v>
      </c>
      <c r="F599" s="3">
        <v>-33</v>
      </c>
      <c r="G599" s="3">
        <v>-100</v>
      </c>
      <c r="H599" s="3">
        <v>0</v>
      </c>
      <c r="I599" s="3">
        <v>0</v>
      </c>
      <c r="J599" s="3">
        <v>0</v>
      </c>
      <c r="K599" s="11"/>
    </row>
    <row r="600" spans="1:21" x14ac:dyDescent="0.25">
      <c r="A600">
        <v>622</v>
      </c>
      <c r="B600" t="s">
        <v>4</v>
      </c>
      <c r="C600">
        <v>295</v>
      </c>
      <c r="D600">
        <v>-1</v>
      </c>
      <c r="E600" s="3">
        <v>0</v>
      </c>
      <c r="F600" s="3">
        <v>-66</v>
      </c>
      <c r="G600" s="3">
        <v>-66</v>
      </c>
      <c r="H600" s="3">
        <v>0</v>
      </c>
      <c r="I600" s="3">
        <v>0</v>
      </c>
      <c r="J600" s="3">
        <v>0</v>
      </c>
      <c r="K600" s="11"/>
    </row>
    <row r="601" spans="1:21" x14ac:dyDescent="0.25">
      <c r="A601">
        <v>623</v>
      </c>
      <c r="B601" t="s">
        <v>4</v>
      </c>
      <c r="C601">
        <v>295</v>
      </c>
      <c r="D601">
        <v>-1</v>
      </c>
      <c r="E601" s="3">
        <v>0</v>
      </c>
      <c r="F601" s="3">
        <v>0</v>
      </c>
      <c r="G601" s="3">
        <v>-33</v>
      </c>
      <c r="H601" s="3">
        <v>0</v>
      </c>
      <c r="I601" s="3">
        <v>0</v>
      </c>
      <c r="J601" s="3">
        <v>0</v>
      </c>
      <c r="K601" s="11"/>
    </row>
    <row r="602" spans="1:21" x14ac:dyDescent="0.25">
      <c r="A602">
        <v>436</v>
      </c>
      <c r="B602" t="s">
        <v>4</v>
      </c>
      <c r="C602">
        <v>296</v>
      </c>
      <c r="D602">
        <v>1</v>
      </c>
      <c r="E602" s="3">
        <v>1422293</v>
      </c>
      <c r="F602" s="3">
        <v>339441</v>
      </c>
      <c r="G602" s="3">
        <v>31435</v>
      </c>
      <c r="H602" s="3">
        <v>205172</v>
      </c>
      <c r="I602" s="3">
        <v>76612</v>
      </c>
      <c r="J602" s="3">
        <v>281784</v>
      </c>
      <c r="K602" s="11">
        <v>5.0474583368821513</v>
      </c>
    </row>
    <row r="603" spans="1:21" x14ac:dyDescent="0.25">
      <c r="A603">
        <v>437</v>
      </c>
      <c r="B603" t="s">
        <v>10</v>
      </c>
      <c r="C603">
        <v>296</v>
      </c>
      <c r="D603">
        <v>1</v>
      </c>
      <c r="E603" s="3">
        <v>4527252</v>
      </c>
      <c r="F603" s="3">
        <v>2458209</v>
      </c>
      <c r="G603" s="3">
        <v>41791</v>
      </c>
      <c r="H603" s="3">
        <v>2053409</v>
      </c>
      <c r="I603" s="3">
        <v>397630</v>
      </c>
      <c r="J603" s="3">
        <v>2451039</v>
      </c>
      <c r="K603" s="11">
        <v>1.847074648750999</v>
      </c>
    </row>
    <row r="604" spans="1:21" x14ac:dyDescent="0.25">
      <c r="A604">
        <v>438</v>
      </c>
      <c r="B604" t="s">
        <v>4</v>
      </c>
      <c r="C604">
        <v>296</v>
      </c>
      <c r="D604">
        <v>1</v>
      </c>
      <c r="E604" s="3">
        <v>162915</v>
      </c>
      <c r="F604" s="3">
        <v>92412</v>
      </c>
      <c r="G604" s="3">
        <v>42389</v>
      </c>
      <c r="H604" s="3">
        <v>29642</v>
      </c>
      <c r="I604" s="3">
        <v>43617</v>
      </c>
      <c r="J604" s="3">
        <v>73259</v>
      </c>
      <c r="K604" s="11">
        <v>2.22382232899712</v>
      </c>
    </row>
    <row r="605" spans="1:21" x14ac:dyDescent="0.25">
      <c r="A605">
        <v>439</v>
      </c>
      <c r="B605" t="s">
        <v>4</v>
      </c>
      <c r="C605">
        <v>296</v>
      </c>
      <c r="D605">
        <v>1</v>
      </c>
      <c r="E605" s="3">
        <v>2542157</v>
      </c>
      <c r="F605" s="3">
        <v>754033</v>
      </c>
      <c r="G605" s="3">
        <v>157671</v>
      </c>
      <c r="H605" s="3">
        <v>490307</v>
      </c>
      <c r="I605" s="3">
        <v>23800</v>
      </c>
      <c r="J605" s="3">
        <v>514107</v>
      </c>
      <c r="K605" s="11">
        <v>4.9448013740330321</v>
      </c>
    </row>
    <row r="606" spans="1:21" x14ac:dyDescent="0.25">
      <c r="A606">
        <v>440</v>
      </c>
      <c r="B606" t="s">
        <v>10</v>
      </c>
      <c r="C606">
        <v>296</v>
      </c>
      <c r="D606">
        <v>1</v>
      </c>
      <c r="E606" s="3">
        <v>9479785</v>
      </c>
      <c r="F606" s="3">
        <v>3311525</v>
      </c>
      <c r="G606" s="3">
        <v>163314</v>
      </c>
      <c r="H606" s="3">
        <v>2768937</v>
      </c>
      <c r="I606" s="3">
        <v>651464</v>
      </c>
      <c r="J606" s="3">
        <v>3420401</v>
      </c>
      <c r="K606" s="11">
        <v>2.7715419917138369</v>
      </c>
    </row>
    <row r="607" spans="1:21" x14ac:dyDescent="0.25">
      <c r="A607">
        <v>441</v>
      </c>
      <c r="B607" t="s">
        <v>10</v>
      </c>
      <c r="C607">
        <v>296</v>
      </c>
      <c r="D607">
        <v>1</v>
      </c>
      <c r="E607" s="3">
        <v>4777136</v>
      </c>
      <c r="F607" s="3">
        <v>1733220</v>
      </c>
      <c r="G607" s="3">
        <v>325234</v>
      </c>
      <c r="H607" s="3">
        <v>1893779</v>
      </c>
      <c r="I607" s="3">
        <v>236308</v>
      </c>
      <c r="J607" s="3">
        <v>2130087</v>
      </c>
      <c r="K607" s="11">
        <v>2.2426952514146135</v>
      </c>
    </row>
    <row r="608" spans="1:21" x14ac:dyDescent="0.25">
      <c r="A608">
        <v>442</v>
      </c>
      <c r="B608" t="s">
        <v>4</v>
      </c>
      <c r="C608">
        <v>296</v>
      </c>
      <c r="D608">
        <v>1</v>
      </c>
      <c r="E608" s="3">
        <v>2173372</v>
      </c>
      <c r="F608" s="3">
        <v>1089756</v>
      </c>
      <c r="G608" s="3">
        <v>332138</v>
      </c>
      <c r="H608" s="3">
        <v>772124</v>
      </c>
      <c r="I608" s="3">
        <v>7867</v>
      </c>
      <c r="J608" s="3">
        <v>779991</v>
      </c>
      <c r="K608" s="11">
        <v>2.7864065098187032</v>
      </c>
      <c r="N608" t="s">
        <v>164</v>
      </c>
      <c r="O608" t="s">
        <v>159</v>
      </c>
      <c r="P608" t="s">
        <v>157</v>
      </c>
      <c r="Q608" t="s">
        <v>158</v>
      </c>
      <c r="R608" t="s">
        <v>160</v>
      </c>
      <c r="S608" t="s">
        <v>163</v>
      </c>
      <c r="T608" t="s">
        <v>161</v>
      </c>
      <c r="U608" t="s">
        <v>162</v>
      </c>
    </row>
    <row r="609" spans="1:21" x14ac:dyDescent="0.25">
      <c r="A609">
        <v>443</v>
      </c>
      <c r="B609" t="s">
        <v>4</v>
      </c>
      <c r="C609">
        <v>296</v>
      </c>
      <c r="D609">
        <v>1</v>
      </c>
      <c r="E609" s="3">
        <v>7589624</v>
      </c>
      <c r="F609" s="3">
        <v>2232324</v>
      </c>
      <c r="G609" s="3">
        <v>827026</v>
      </c>
      <c r="H609" s="3">
        <v>984332</v>
      </c>
      <c r="I609" s="3">
        <v>90387</v>
      </c>
      <c r="J609" s="3">
        <v>1074719</v>
      </c>
      <c r="K609" s="11">
        <v>7.0619613126780116</v>
      </c>
      <c r="N609">
        <v>291</v>
      </c>
      <c r="O609">
        <v>73</v>
      </c>
      <c r="P609" s="3">
        <v>0</v>
      </c>
      <c r="Q609" s="3">
        <v>144636460</v>
      </c>
      <c r="R609" s="3">
        <v>12519275.753424658</v>
      </c>
      <c r="S609" s="3">
        <v>423902.5</v>
      </c>
      <c r="T609" s="3">
        <v>27743408.716493722</v>
      </c>
      <c r="U609" s="3">
        <v>913907130</v>
      </c>
    </row>
    <row r="610" spans="1:21" x14ac:dyDescent="0.25">
      <c r="A610">
        <v>444</v>
      </c>
      <c r="B610" t="s">
        <v>10</v>
      </c>
      <c r="C610">
        <v>296</v>
      </c>
      <c r="D610">
        <v>1</v>
      </c>
      <c r="E610" s="3">
        <v>8207030</v>
      </c>
      <c r="F610" s="3">
        <v>3936932</v>
      </c>
      <c r="G610" s="3">
        <v>1570139</v>
      </c>
      <c r="H610" s="3">
        <v>1858096</v>
      </c>
      <c r="I610" s="3">
        <v>480748</v>
      </c>
      <c r="J610" s="3">
        <v>2338844</v>
      </c>
      <c r="K610" s="11">
        <v>3.5090112893378098</v>
      </c>
      <c r="N610">
        <v>292</v>
      </c>
      <c r="O610">
        <v>283</v>
      </c>
      <c r="P610" s="3">
        <v>0</v>
      </c>
      <c r="Q610" s="3">
        <v>36177886</v>
      </c>
      <c r="R610" s="3">
        <v>1392455.9222614842</v>
      </c>
      <c r="S610" s="3">
        <v>1392455.9222614842</v>
      </c>
      <c r="T610" s="3">
        <v>3443072.8866495541</v>
      </c>
      <c r="U610" s="3">
        <v>394065026</v>
      </c>
    </row>
    <row r="611" spans="1:21" x14ac:dyDescent="0.25">
      <c r="A611">
        <v>445</v>
      </c>
      <c r="B611" t="s">
        <v>10</v>
      </c>
      <c r="C611">
        <v>296</v>
      </c>
      <c r="D611">
        <v>1</v>
      </c>
      <c r="E611" s="3">
        <v>14033891</v>
      </c>
      <c r="F611" s="3">
        <v>2771991</v>
      </c>
      <c r="G611" s="3">
        <v>1670849</v>
      </c>
      <c r="H611" s="3">
        <v>3629821</v>
      </c>
      <c r="I611" s="3">
        <v>1192259</v>
      </c>
      <c r="J611" s="3">
        <v>4822080</v>
      </c>
      <c r="K611" s="11">
        <v>2.9103397289136637</v>
      </c>
      <c r="N611">
        <v>293</v>
      </c>
      <c r="O611">
        <v>41</v>
      </c>
      <c r="P611" s="3">
        <v>0</v>
      </c>
      <c r="Q611" s="3">
        <v>30297019</v>
      </c>
      <c r="R611" s="3">
        <v>1997886.9268292682</v>
      </c>
      <c r="S611" s="3">
        <v>1997886.9268292682</v>
      </c>
      <c r="T611" s="3">
        <v>5023944.7668989822</v>
      </c>
      <c r="U611" s="3">
        <v>81913364</v>
      </c>
    </row>
    <row r="612" spans="1:21" x14ac:dyDescent="0.25">
      <c r="A612">
        <v>624</v>
      </c>
      <c r="B612" t="s">
        <v>10</v>
      </c>
      <c r="C612">
        <v>296</v>
      </c>
      <c r="D612">
        <v>-1</v>
      </c>
      <c r="E612" s="3">
        <v>12255892</v>
      </c>
      <c r="F612" s="3">
        <v>3787327</v>
      </c>
      <c r="G612" s="3">
        <v>-1436234</v>
      </c>
      <c r="H612" s="3">
        <v>3946226</v>
      </c>
      <c r="I612" s="3">
        <v>1135365</v>
      </c>
      <c r="J612" s="3">
        <v>5081591</v>
      </c>
      <c r="K612" s="11">
        <v>2.4118218093506543</v>
      </c>
      <c r="N612">
        <v>294</v>
      </c>
      <c r="O612">
        <v>44</v>
      </c>
      <c r="P612" s="3">
        <v>0</v>
      </c>
      <c r="Q612" s="3">
        <v>47563234</v>
      </c>
      <c r="R612" s="3">
        <v>4782036.6590909092</v>
      </c>
      <c r="S612" s="3">
        <v>4782036.6590909092</v>
      </c>
      <c r="T612" s="3">
        <v>8926808.2687233426</v>
      </c>
      <c r="U612" s="3">
        <v>210409613</v>
      </c>
    </row>
    <row r="613" spans="1:21" x14ac:dyDescent="0.25">
      <c r="A613">
        <v>625</v>
      </c>
      <c r="B613" t="s">
        <v>19</v>
      </c>
      <c r="C613">
        <v>296</v>
      </c>
      <c r="D613">
        <v>-1</v>
      </c>
      <c r="E613" s="3">
        <v>3917380</v>
      </c>
      <c r="F613" s="3">
        <v>1486158</v>
      </c>
      <c r="G613" s="3">
        <v>-891423</v>
      </c>
      <c r="H613" s="3">
        <v>1275941</v>
      </c>
      <c r="I613" s="3">
        <v>145157</v>
      </c>
      <c r="J613" s="3">
        <v>1421098</v>
      </c>
      <c r="K613" s="11">
        <v>2.7565868082285667</v>
      </c>
      <c r="N613">
        <v>295</v>
      </c>
      <c r="O613">
        <v>159</v>
      </c>
      <c r="P613" s="3">
        <v>0</v>
      </c>
      <c r="Q613" s="3">
        <v>41757220</v>
      </c>
      <c r="R613" s="3">
        <v>2242674.283018868</v>
      </c>
      <c r="S613" s="3">
        <v>2242674.283018868</v>
      </c>
      <c r="T613" s="3">
        <v>5277445.6375946803</v>
      </c>
      <c r="U613" s="3">
        <v>356585211</v>
      </c>
    </row>
    <row r="614" spans="1:21" x14ac:dyDescent="0.25">
      <c r="A614">
        <v>626</v>
      </c>
      <c r="B614" t="s">
        <v>10</v>
      </c>
      <c r="C614">
        <v>296</v>
      </c>
      <c r="D614">
        <v>-1</v>
      </c>
      <c r="E614" s="3">
        <v>4891555</v>
      </c>
      <c r="F614" s="3">
        <v>1014771</v>
      </c>
      <c r="G614" s="3">
        <v>-472283</v>
      </c>
      <c r="H614" s="3">
        <v>980814</v>
      </c>
      <c r="I614" s="3">
        <v>275675</v>
      </c>
      <c r="J614" s="3">
        <v>1256489</v>
      </c>
      <c r="K614" s="11">
        <v>3.8930344794104843</v>
      </c>
      <c r="N614">
        <v>296</v>
      </c>
      <c r="O614">
        <v>15</v>
      </c>
      <c r="P614" s="3">
        <v>0</v>
      </c>
      <c r="Q614" s="3">
        <v>14033891</v>
      </c>
      <c r="R614" s="3">
        <v>5065352.1333333338</v>
      </c>
      <c r="S614" s="3">
        <v>5065352.1333333338</v>
      </c>
      <c r="T614" s="3">
        <v>4415394.6715571173</v>
      </c>
      <c r="U614" s="3">
        <v>75980282</v>
      </c>
    </row>
    <row r="615" spans="1:21" x14ac:dyDescent="0.25">
      <c r="A615">
        <v>627</v>
      </c>
      <c r="B615" t="s">
        <v>4</v>
      </c>
      <c r="C615">
        <v>296</v>
      </c>
      <c r="D615">
        <v>-1</v>
      </c>
      <c r="E615" s="3">
        <v>0</v>
      </c>
      <c r="F615" s="3">
        <v>-1461</v>
      </c>
      <c r="G615" s="3">
        <v>-1494</v>
      </c>
      <c r="H615" s="3">
        <v>0</v>
      </c>
      <c r="I615" s="3">
        <v>0</v>
      </c>
      <c r="J615" s="3">
        <v>0</v>
      </c>
      <c r="K615" s="11"/>
      <c r="N615">
        <v>297</v>
      </c>
      <c r="O615">
        <v>21</v>
      </c>
      <c r="P615" s="3">
        <v>0</v>
      </c>
      <c r="Q615" s="3">
        <v>24896535</v>
      </c>
      <c r="R615" s="3">
        <v>4955360.5238095243</v>
      </c>
      <c r="S615" s="3">
        <v>4955360.5238095243</v>
      </c>
      <c r="T615" s="3">
        <v>8522108.2925769761</v>
      </c>
      <c r="U615" s="3">
        <v>104062571</v>
      </c>
    </row>
    <row r="616" spans="1:21" x14ac:dyDescent="0.25">
      <c r="A616">
        <v>628</v>
      </c>
      <c r="B616" t="s">
        <v>4</v>
      </c>
      <c r="C616">
        <v>296</v>
      </c>
      <c r="D616">
        <v>-1</v>
      </c>
      <c r="E616" s="3">
        <v>0</v>
      </c>
      <c r="F616" s="3">
        <v>0</v>
      </c>
      <c r="G616" s="3">
        <v>-66</v>
      </c>
      <c r="H616" s="3">
        <v>0</v>
      </c>
      <c r="I616" s="3">
        <v>0</v>
      </c>
      <c r="J616" s="3">
        <v>0</v>
      </c>
      <c r="K616" s="11"/>
      <c r="N616" t="s">
        <v>165</v>
      </c>
      <c r="O616">
        <v>636</v>
      </c>
      <c r="P616" s="3">
        <v>0</v>
      </c>
      <c r="Q616" s="3">
        <v>144636460</v>
      </c>
      <c r="R616" s="3">
        <v>3359942.1336477986</v>
      </c>
      <c r="S616" s="3">
        <v>3359942.1336477986</v>
      </c>
      <c r="T616" s="3">
        <v>11012068.689526426</v>
      </c>
      <c r="U616" s="3">
        <v>2136923197</v>
      </c>
    </row>
    <row r="617" spans="1:21" x14ac:dyDescent="0.25">
      <c r="A617">
        <v>446</v>
      </c>
      <c r="B617" t="s">
        <v>4</v>
      </c>
      <c r="C617">
        <v>297</v>
      </c>
      <c r="D617">
        <v>1</v>
      </c>
      <c r="E617" s="3">
        <v>2523</v>
      </c>
      <c r="F617" s="3">
        <v>299</v>
      </c>
      <c r="G617" s="3">
        <v>199</v>
      </c>
      <c r="H617" s="3">
        <v>0</v>
      </c>
      <c r="I617" s="3">
        <v>0</v>
      </c>
      <c r="J617" s="3">
        <v>0</v>
      </c>
      <c r="K617" s="11"/>
    </row>
    <row r="618" spans="1:21" x14ac:dyDescent="0.25">
      <c r="A618">
        <v>447</v>
      </c>
      <c r="B618" t="s">
        <v>6</v>
      </c>
      <c r="C618">
        <v>297</v>
      </c>
      <c r="D618">
        <v>1</v>
      </c>
      <c r="E618" s="3">
        <v>5643</v>
      </c>
      <c r="F618" s="3">
        <v>3685</v>
      </c>
      <c r="G618" s="3">
        <v>3685</v>
      </c>
      <c r="H618" s="3">
        <v>0</v>
      </c>
      <c r="I618" s="3">
        <v>0</v>
      </c>
      <c r="J618" s="3">
        <v>0</v>
      </c>
      <c r="K618" s="11"/>
    </row>
    <row r="619" spans="1:21" x14ac:dyDescent="0.25">
      <c r="A619">
        <v>448</v>
      </c>
      <c r="B619" t="s">
        <v>4</v>
      </c>
      <c r="C619">
        <v>297</v>
      </c>
      <c r="D619">
        <v>1</v>
      </c>
      <c r="E619" s="3">
        <v>33493</v>
      </c>
      <c r="F619" s="3">
        <v>23302</v>
      </c>
      <c r="G619" s="3">
        <v>6838</v>
      </c>
      <c r="H619" s="3">
        <v>1892</v>
      </c>
      <c r="I619" s="3">
        <v>13012</v>
      </c>
      <c r="J619" s="3">
        <v>14904</v>
      </c>
      <c r="K619" s="11">
        <v>2.2472490606548576</v>
      </c>
    </row>
    <row r="620" spans="1:21" x14ac:dyDescent="0.25">
      <c r="A620">
        <v>449</v>
      </c>
      <c r="B620" t="s">
        <v>4</v>
      </c>
      <c r="C620">
        <v>297</v>
      </c>
      <c r="D620">
        <v>1</v>
      </c>
      <c r="E620" s="3">
        <v>1771427</v>
      </c>
      <c r="F620" s="3">
        <v>577109</v>
      </c>
      <c r="G620" s="3">
        <v>7867</v>
      </c>
      <c r="H620" s="3">
        <v>514373</v>
      </c>
      <c r="I620" s="3">
        <v>36978</v>
      </c>
      <c r="J620" s="3">
        <v>551351</v>
      </c>
      <c r="K620" s="11">
        <v>3.2128843513478711</v>
      </c>
    </row>
    <row r="621" spans="1:21" x14ac:dyDescent="0.25">
      <c r="A621">
        <v>450</v>
      </c>
      <c r="B621" t="s">
        <v>4</v>
      </c>
      <c r="C621">
        <v>297</v>
      </c>
      <c r="D621">
        <v>1</v>
      </c>
      <c r="E621" s="3">
        <v>32762</v>
      </c>
      <c r="F621" s="3">
        <v>11950</v>
      </c>
      <c r="G621" s="3">
        <v>8332</v>
      </c>
      <c r="H621" s="3">
        <v>0</v>
      </c>
      <c r="I621" s="3">
        <v>3120</v>
      </c>
      <c r="J621" s="3">
        <v>3120</v>
      </c>
      <c r="K621" s="11">
        <v>10.500641025641025</v>
      </c>
    </row>
    <row r="622" spans="1:21" x14ac:dyDescent="0.25">
      <c r="A622">
        <v>451</v>
      </c>
      <c r="B622" t="s">
        <v>14</v>
      </c>
      <c r="C622">
        <v>297</v>
      </c>
      <c r="D622">
        <v>1</v>
      </c>
      <c r="E622" s="3">
        <v>765153</v>
      </c>
      <c r="F622" s="3">
        <v>401480</v>
      </c>
      <c r="G622" s="3">
        <v>16033</v>
      </c>
      <c r="H622" s="3">
        <v>362112</v>
      </c>
      <c r="I622" s="3">
        <v>21875</v>
      </c>
      <c r="J622" s="3">
        <v>383987</v>
      </c>
      <c r="K622" s="11">
        <v>1.9926533971202149</v>
      </c>
    </row>
    <row r="623" spans="1:21" x14ac:dyDescent="0.25">
      <c r="A623">
        <v>452</v>
      </c>
      <c r="B623" t="s">
        <v>4</v>
      </c>
      <c r="C623">
        <v>297</v>
      </c>
      <c r="D623">
        <v>1</v>
      </c>
      <c r="E623" s="3">
        <v>507469</v>
      </c>
      <c r="F623" s="3">
        <v>65624</v>
      </c>
      <c r="G623" s="3">
        <v>41692</v>
      </c>
      <c r="H623" s="3">
        <v>14439</v>
      </c>
      <c r="I623" s="3">
        <v>7137</v>
      </c>
      <c r="J623" s="3">
        <v>21576</v>
      </c>
      <c r="K623" s="11">
        <v>23.520068594734891</v>
      </c>
    </row>
    <row r="624" spans="1:21" x14ac:dyDescent="0.25">
      <c r="A624">
        <v>453</v>
      </c>
      <c r="B624" t="s">
        <v>4</v>
      </c>
      <c r="C624">
        <v>297</v>
      </c>
      <c r="D624">
        <v>1</v>
      </c>
      <c r="E624" s="3">
        <v>1029642</v>
      </c>
      <c r="F624" s="3">
        <v>438923</v>
      </c>
      <c r="G624" s="3">
        <v>111100</v>
      </c>
      <c r="H624" s="3">
        <v>311459</v>
      </c>
      <c r="I624" s="3">
        <v>12149</v>
      </c>
      <c r="J624" s="3">
        <v>323608</v>
      </c>
      <c r="K624" s="11">
        <v>3.1817569404959087</v>
      </c>
    </row>
    <row r="625" spans="1:11" x14ac:dyDescent="0.25">
      <c r="A625">
        <v>454</v>
      </c>
      <c r="B625" t="s">
        <v>4</v>
      </c>
      <c r="C625">
        <v>297</v>
      </c>
      <c r="D625">
        <v>1</v>
      </c>
      <c r="E625" s="3">
        <v>1684890</v>
      </c>
      <c r="F625" s="3">
        <v>713570</v>
      </c>
      <c r="G625" s="3">
        <v>229403</v>
      </c>
      <c r="H625" s="3">
        <v>450043</v>
      </c>
      <c r="I625" s="3">
        <v>51882</v>
      </c>
      <c r="J625" s="3">
        <v>501925</v>
      </c>
      <c r="K625" s="11">
        <v>3.3568561039996014</v>
      </c>
    </row>
    <row r="626" spans="1:11" x14ac:dyDescent="0.25">
      <c r="A626">
        <v>455</v>
      </c>
      <c r="B626" t="s">
        <v>4</v>
      </c>
      <c r="C626">
        <v>297</v>
      </c>
      <c r="D626">
        <v>1</v>
      </c>
      <c r="E626" s="3">
        <v>11684160</v>
      </c>
      <c r="F626" s="3">
        <v>3124378</v>
      </c>
      <c r="G626" s="3">
        <v>230100</v>
      </c>
      <c r="H626" s="3">
        <v>2648078</v>
      </c>
      <c r="I626" s="3">
        <v>239029</v>
      </c>
      <c r="J626" s="3">
        <v>2887107</v>
      </c>
      <c r="K626" s="11">
        <v>4.0470131519198977</v>
      </c>
    </row>
    <row r="627" spans="1:11" x14ac:dyDescent="0.25">
      <c r="A627">
        <v>456</v>
      </c>
      <c r="B627" t="s">
        <v>4</v>
      </c>
      <c r="C627">
        <v>297</v>
      </c>
      <c r="D627">
        <v>1</v>
      </c>
      <c r="E627" s="3">
        <v>8274414</v>
      </c>
      <c r="F627" s="3">
        <v>2578006</v>
      </c>
      <c r="G627" s="3">
        <v>700193</v>
      </c>
      <c r="H627" s="3">
        <v>1584777</v>
      </c>
      <c r="I627" s="3">
        <v>372403</v>
      </c>
      <c r="J627" s="3">
        <v>1957180</v>
      </c>
      <c r="K627" s="11">
        <v>4.227722539572242</v>
      </c>
    </row>
    <row r="628" spans="1:11" x14ac:dyDescent="0.25">
      <c r="A628">
        <v>457</v>
      </c>
      <c r="B628" t="s">
        <v>4</v>
      </c>
      <c r="C628">
        <v>297</v>
      </c>
      <c r="D628">
        <v>1</v>
      </c>
      <c r="E628" s="3">
        <v>23750813</v>
      </c>
      <c r="F628" s="3">
        <v>6323906</v>
      </c>
      <c r="G628" s="3">
        <v>772323</v>
      </c>
      <c r="H628" s="3">
        <v>3680608</v>
      </c>
      <c r="I628" s="3">
        <v>1232324</v>
      </c>
      <c r="J628" s="3">
        <v>4912932</v>
      </c>
      <c r="K628" s="11">
        <v>4.8343459669297273</v>
      </c>
    </row>
    <row r="629" spans="1:11" x14ac:dyDescent="0.25">
      <c r="A629">
        <v>458</v>
      </c>
      <c r="B629" t="s">
        <v>18</v>
      </c>
      <c r="C629">
        <v>297</v>
      </c>
      <c r="D629">
        <v>1</v>
      </c>
      <c r="E629" s="3">
        <v>24896535</v>
      </c>
      <c r="F629" s="3">
        <v>7001693</v>
      </c>
      <c r="G629" s="3">
        <v>1527883</v>
      </c>
      <c r="H629" s="3">
        <v>5394643</v>
      </c>
      <c r="I629" s="3">
        <v>808239</v>
      </c>
      <c r="J629" s="3">
        <v>6202882</v>
      </c>
      <c r="K629" s="11">
        <v>4.0137044360992196</v>
      </c>
    </row>
    <row r="630" spans="1:11" x14ac:dyDescent="0.25">
      <c r="A630">
        <v>629</v>
      </c>
      <c r="B630" t="s">
        <v>4</v>
      </c>
      <c r="C630">
        <v>297</v>
      </c>
      <c r="D630">
        <v>-1</v>
      </c>
      <c r="E630" s="3">
        <v>23450906</v>
      </c>
      <c r="F630" s="3">
        <v>5953894</v>
      </c>
      <c r="G630" s="3">
        <v>-1944566</v>
      </c>
      <c r="H630" s="3">
        <v>5541061</v>
      </c>
      <c r="I630" s="3">
        <v>2253900</v>
      </c>
      <c r="J630" s="3">
        <v>7794961</v>
      </c>
      <c r="K630" s="11">
        <v>3.0084699589901733</v>
      </c>
    </row>
    <row r="631" spans="1:11" x14ac:dyDescent="0.25">
      <c r="A631">
        <v>630</v>
      </c>
      <c r="B631" t="s">
        <v>10</v>
      </c>
      <c r="C631">
        <v>297</v>
      </c>
      <c r="D631">
        <v>-1</v>
      </c>
      <c r="E631" s="3">
        <v>1849532</v>
      </c>
      <c r="F631" s="3">
        <v>501925</v>
      </c>
      <c r="G631" s="3">
        <v>-1621755</v>
      </c>
      <c r="H631" s="3">
        <v>1659430</v>
      </c>
      <c r="I631" s="3">
        <v>492100</v>
      </c>
      <c r="J631" s="3">
        <v>2151530</v>
      </c>
      <c r="K631" s="11">
        <v>0.85963570110572474</v>
      </c>
    </row>
    <row r="632" spans="1:11" x14ac:dyDescent="0.25">
      <c r="A632">
        <v>631</v>
      </c>
      <c r="B632" t="s">
        <v>14</v>
      </c>
      <c r="C632">
        <v>297</v>
      </c>
      <c r="D632">
        <v>-1</v>
      </c>
      <c r="E632" s="3">
        <v>4244573</v>
      </c>
      <c r="F632" s="3">
        <v>1766813</v>
      </c>
      <c r="G632" s="3">
        <v>-81557</v>
      </c>
      <c r="H632" s="3">
        <v>1301998</v>
      </c>
      <c r="I632" s="3">
        <v>340470</v>
      </c>
      <c r="J632" s="3">
        <v>1642468</v>
      </c>
      <c r="K632" s="11">
        <v>2.5842652642243258</v>
      </c>
    </row>
    <row r="633" spans="1:11" x14ac:dyDescent="0.25">
      <c r="A633">
        <v>632</v>
      </c>
      <c r="B633" t="s">
        <v>4</v>
      </c>
      <c r="C633">
        <v>297</v>
      </c>
      <c r="D633">
        <v>-1</v>
      </c>
      <c r="E633" s="3">
        <v>75483</v>
      </c>
      <c r="F633" s="3">
        <v>29576</v>
      </c>
      <c r="G633" s="3">
        <v>-11120</v>
      </c>
      <c r="H633" s="3">
        <v>42588</v>
      </c>
      <c r="I633" s="3">
        <v>1095</v>
      </c>
      <c r="J633" s="3">
        <v>43683</v>
      </c>
      <c r="K633" s="11">
        <v>1.7279719799464321</v>
      </c>
    </row>
    <row r="634" spans="1:11" x14ac:dyDescent="0.25">
      <c r="A634">
        <v>633</v>
      </c>
      <c r="B634" t="s">
        <v>4</v>
      </c>
      <c r="C634">
        <v>297</v>
      </c>
      <c r="D634">
        <v>-1</v>
      </c>
      <c r="E634" s="3">
        <v>0</v>
      </c>
      <c r="F634" s="3">
        <v>0</v>
      </c>
      <c r="G634" s="3">
        <v>-730</v>
      </c>
      <c r="H634" s="3">
        <v>0</v>
      </c>
      <c r="I634" s="3">
        <v>0</v>
      </c>
      <c r="J634" s="3">
        <v>0</v>
      </c>
      <c r="K634" s="11"/>
    </row>
    <row r="635" spans="1:11" x14ac:dyDescent="0.25">
      <c r="A635">
        <v>634</v>
      </c>
      <c r="B635" t="s">
        <v>4</v>
      </c>
      <c r="C635">
        <v>297</v>
      </c>
      <c r="D635">
        <v>-1</v>
      </c>
      <c r="E635" s="3">
        <v>3153</v>
      </c>
      <c r="F635" s="3">
        <v>531</v>
      </c>
      <c r="G635" s="3">
        <v>-199</v>
      </c>
      <c r="H635" s="3">
        <v>299</v>
      </c>
      <c r="I635" s="3">
        <v>0</v>
      </c>
      <c r="J635" s="3">
        <v>299</v>
      </c>
      <c r="K635" s="11">
        <v>10.545150501672241</v>
      </c>
    </row>
    <row r="636" spans="1:11" x14ac:dyDescent="0.25">
      <c r="A636">
        <v>635</v>
      </c>
      <c r="B636" t="s">
        <v>4</v>
      </c>
      <c r="C636">
        <v>297</v>
      </c>
      <c r="D636">
        <v>-1</v>
      </c>
      <c r="E636" s="3">
        <v>0</v>
      </c>
      <c r="F636" s="3">
        <v>0</v>
      </c>
      <c r="G636" s="3">
        <v>-100</v>
      </c>
      <c r="H636" s="3">
        <v>0</v>
      </c>
      <c r="I636" s="3">
        <v>0</v>
      </c>
      <c r="J636" s="3">
        <v>0</v>
      </c>
      <c r="K636" s="11"/>
    </row>
    <row r="637" spans="1:11" x14ac:dyDescent="0.25">
      <c r="A637">
        <v>636</v>
      </c>
      <c r="B637" t="s">
        <v>4</v>
      </c>
      <c r="C637">
        <v>297</v>
      </c>
      <c r="D637">
        <v>-1</v>
      </c>
      <c r="E637" s="3">
        <v>0</v>
      </c>
      <c r="F637" s="3">
        <v>-66</v>
      </c>
      <c r="G637" s="3">
        <v>-66</v>
      </c>
      <c r="H637" s="3">
        <v>0</v>
      </c>
      <c r="I637" s="3">
        <v>0</v>
      </c>
      <c r="J637" s="3">
        <v>0</v>
      </c>
      <c r="K637" s="11"/>
    </row>
    <row r="639" spans="1:11" x14ac:dyDescent="0.25">
      <c r="E639" s="3">
        <f>MEDIAN(E2:E637)</f>
        <v>423902.5</v>
      </c>
    </row>
  </sheetData>
  <sortState ref="A2:K637">
    <sortCondition ref="C2:C63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637"/>
  <sheetViews>
    <sheetView workbookViewId="0">
      <selection activeCell="G1" sqref="G1"/>
    </sheetView>
  </sheetViews>
  <sheetFormatPr defaultRowHeight="15" x14ac:dyDescent="0.25"/>
  <cols>
    <col min="1" max="1" width="4" bestFit="1" customWidth="1"/>
    <col min="2" max="2" width="5.5703125" bestFit="1" customWidth="1"/>
    <col min="3" max="3" width="6.140625" bestFit="1" customWidth="1"/>
    <col min="4" max="4" width="5.85546875" bestFit="1" customWidth="1"/>
    <col min="5" max="5" width="10.85546875" bestFit="1" customWidth="1"/>
    <col min="6" max="8" width="9.85546875" bestFit="1" customWidth="1"/>
    <col min="10" max="10" width="9.85546875" bestFit="1" customWidth="1"/>
    <col min="11" max="11" width="16.28515625" bestFit="1" customWidth="1"/>
  </cols>
  <sheetData>
    <row r="1" spans="1:12" x14ac:dyDescent="0.25">
      <c r="A1" s="9" t="s">
        <v>0</v>
      </c>
      <c r="B1" s="17" t="s">
        <v>2</v>
      </c>
      <c r="C1" s="9" t="s">
        <v>20</v>
      </c>
      <c r="D1" s="9" t="s">
        <v>21</v>
      </c>
      <c r="E1" s="9" t="s">
        <v>31</v>
      </c>
      <c r="F1" s="9" t="s">
        <v>24</v>
      </c>
      <c r="G1" s="9" t="s">
        <v>28</v>
      </c>
      <c r="H1" s="9" t="s">
        <v>32</v>
      </c>
      <c r="I1" s="9" t="s">
        <v>33</v>
      </c>
      <c r="J1" s="9" t="s">
        <v>34</v>
      </c>
      <c r="K1" s="9" t="s">
        <v>49</v>
      </c>
      <c r="L1" s="9" t="s">
        <v>48</v>
      </c>
    </row>
    <row r="2" spans="1:12" x14ac:dyDescent="0.25">
      <c r="A2">
        <v>1</v>
      </c>
      <c r="B2" s="16" t="s">
        <v>4</v>
      </c>
      <c r="C2">
        <v>291</v>
      </c>
      <c r="D2">
        <v>1</v>
      </c>
      <c r="E2" s="3">
        <v>11950</v>
      </c>
      <c r="F2" s="3">
        <v>332</v>
      </c>
      <c r="G2" s="3">
        <v>100</v>
      </c>
      <c r="H2" s="3">
        <v>0</v>
      </c>
      <c r="I2" s="3">
        <v>0</v>
      </c>
      <c r="J2" s="3">
        <v>0</v>
      </c>
      <c r="K2" t="e">
        <f>E2/J2</f>
        <v>#DIV/0!</v>
      </c>
      <c r="L2">
        <f>IF(J2=0,0,K2)</f>
        <v>0</v>
      </c>
    </row>
    <row r="3" spans="1:12" x14ac:dyDescent="0.25">
      <c r="A3">
        <v>2</v>
      </c>
      <c r="B3" s="2" t="s">
        <v>4</v>
      </c>
      <c r="C3">
        <v>291</v>
      </c>
      <c r="D3">
        <v>1</v>
      </c>
      <c r="E3" s="3">
        <v>146319</v>
      </c>
      <c r="F3" s="3">
        <v>55799</v>
      </c>
      <c r="G3" s="3">
        <v>498</v>
      </c>
      <c r="H3" s="3">
        <v>55666</v>
      </c>
      <c r="I3" s="3">
        <v>0</v>
      </c>
      <c r="J3" s="3">
        <v>55666</v>
      </c>
      <c r="K3">
        <f t="shared" ref="K3:K66" si="0">E3/J3</f>
        <v>2.6285165091797507</v>
      </c>
      <c r="L3">
        <f t="shared" ref="L3:L66" si="1">IF(J3=0,0,K3)</f>
        <v>2.6285165091797507</v>
      </c>
    </row>
    <row r="4" spans="1:12" hidden="1" x14ac:dyDescent="0.25">
      <c r="A4">
        <v>3</v>
      </c>
      <c r="B4" s="2" t="s">
        <v>6</v>
      </c>
      <c r="C4">
        <v>291</v>
      </c>
      <c r="D4">
        <v>1</v>
      </c>
      <c r="E4" s="3">
        <v>28978</v>
      </c>
      <c r="F4" s="3">
        <v>6174</v>
      </c>
      <c r="G4" s="3">
        <v>1560</v>
      </c>
      <c r="H4" s="3">
        <v>5311</v>
      </c>
      <c r="I4" s="3">
        <v>0</v>
      </c>
      <c r="J4" s="3">
        <v>5311</v>
      </c>
      <c r="K4">
        <f t="shared" si="0"/>
        <v>5.4562229335341748</v>
      </c>
      <c r="L4">
        <f t="shared" si="1"/>
        <v>5.4562229335341748</v>
      </c>
    </row>
    <row r="5" spans="1:12" x14ac:dyDescent="0.25">
      <c r="A5">
        <v>4</v>
      </c>
      <c r="B5" s="2" t="s">
        <v>4</v>
      </c>
      <c r="C5">
        <v>291</v>
      </c>
      <c r="D5">
        <v>1</v>
      </c>
      <c r="E5" s="3">
        <v>23568</v>
      </c>
      <c r="F5" s="3">
        <v>7070</v>
      </c>
      <c r="G5" s="3">
        <v>2788</v>
      </c>
      <c r="H5" s="3">
        <v>0</v>
      </c>
      <c r="I5" s="3">
        <v>4050</v>
      </c>
      <c r="J5" s="3">
        <v>4050</v>
      </c>
      <c r="K5">
        <f t="shared" si="0"/>
        <v>5.8192592592592591</v>
      </c>
      <c r="L5">
        <f t="shared" si="1"/>
        <v>5.8192592592592591</v>
      </c>
    </row>
    <row r="6" spans="1:12" x14ac:dyDescent="0.25">
      <c r="A6">
        <v>5</v>
      </c>
      <c r="B6" s="2" t="s">
        <v>4</v>
      </c>
      <c r="C6">
        <v>291</v>
      </c>
      <c r="D6">
        <v>1</v>
      </c>
      <c r="E6" s="3">
        <v>8564</v>
      </c>
      <c r="F6" s="3">
        <v>2058</v>
      </c>
      <c r="G6" s="3">
        <v>2888</v>
      </c>
      <c r="H6" s="3">
        <v>0</v>
      </c>
      <c r="I6" s="3">
        <v>0</v>
      </c>
      <c r="J6" s="3">
        <v>0</v>
      </c>
      <c r="K6" t="e">
        <f t="shared" si="0"/>
        <v>#DIV/0!</v>
      </c>
      <c r="L6">
        <f t="shared" si="1"/>
        <v>0</v>
      </c>
    </row>
    <row r="7" spans="1:12" x14ac:dyDescent="0.25">
      <c r="A7">
        <v>6</v>
      </c>
      <c r="B7" s="2" t="s">
        <v>4</v>
      </c>
      <c r="C7">
        <v>291</v>
      </c>
      <c r="D7">
        <v>1</v>
      </c>
      <c r="E7" s="3">
        <v>44414</v>
      </c>
      <c r="F7" s="3">
        <v>12448</v>
      </c>
      <c r="G7" s="3">
        <v>3685</v>
      </c>
      <c r="H7" s="3">
        <v>0</v>
      </c>
      <c r="I7" s="3">
        <v>6539</v>
      </c>
      <c r="J7" s="3">
        <v>6539</v>
      </c>
      <c r="K7">
        <f t="shared" si="0"/>
        <v>6.7921700565835756</v>
      </c>
      <c r="L7">
        <f t="shared" si="1"/>
        <v>6.7921700565835756</v>
      </c>
    </row>
    <row r="8" spans="1:12" x14ac:dyDescent="0.25">
      <c r="A8">
        <v>7</v>
      </c>
      <c r="B8" s="2" t="s">
        <v>4</v>
      </c>
      <c r="C8">
        <v>291</v>
      </c>
      <c r="D8">
        <v>1</v>
      </c>
      <c r="E8" s="3">
        <v>391987</v>
      </c>
      <c r="F8" s="3">
        <v>41725</v>
      </c>
      <c r="G8" s="3">
        <v>5875</v>
      </c>
      <c r="H8" s="3">
        <v>34090</v>
      </c>
      <c r="I8" s="3">
        <v>1129</v>
      </c>
      <c r="J8" s="3">
        <v>35219</v>
      </c>
      <c r="K8">
        <f t="shared" si="0"/>
        <v>11.129986654930578</v>
      </c>
      <c r="L8">
        <f t="shared" si="1"/>
        <v>11.129986654930578</v>
      </c>
    </row>
    <row r="9" spans="1:12" hidden="1" x14ac:dyDescent="0.25">
      <c r="A9">
        <v>8</v>
      </c>
      <c r="B9" s="2" t="s">
        <v>10</v>
      </c>
      <c r="C9">
        <v>291</v>
      </c>
      <c r="D9">
        <v>1</v>
      </c>
      <c r="E9" s="3">
        <v>5575980</v>
      </c>
      <c r="F9" s="3">
        <v>1263925</v>
      </c>
      <c r="G9" s="3">
        <v>6274</v>
      </c>
      <c r="H9" s="3">
        <v>1406360</v>
      </c>
      <c r="I9" s="3">
        <v>112627</v>
      </c>
      <c r="J9" s="3">
        <v>1518987</v>
      </c>
      <c r="K9">
        <f t="shared" si="0"/>
        <v>3.6708543259422233</v>
      </c>
      <c r="L9">
        <f t="shared" si="1"/>
        <v>3.6708543259422233</v>
      </c>
    </row>
    <row r="10" spans="1:12" hidden="1" x14ac:dyDescent="0.25">
      <c r="A10">
        <v>9</v>
      </c>
      <c r="B10" s="2" t="s">
        <v>11</v>
      </c>
      <c r="C10">
        <v>291</v>
      </c>
      <c r="D10">
        <v>1</v>
      </c>
      <c r="E10" s="3">
        <v>3993162</v>
      </c>
      <c r="F10" s="3">
        <v>85109</v>
      </c>
      <c r="G10" s="3">
        <v>6473</v>
      </c>
      <c r="H10" s="3">
        <v>66355</v>
      </c>
      <c r="I10" s="3">
        <v>2755</v>
      </c>
      <c r="J10" s="3">
        <v>69110</v>
      </c>
      <c r="K10">
        <f t="shared" si="0"/>
        <v>57.779800318333095</v>
      </c>
      <c r="L10">
        <f t="shared" si="1"/>
        <v>57.779800318333095</v>
      </c>
    </row>
    <row r="11" spans="1:12" x14ac:dyDescent="0.25">
      <c r="A11">
        <v>10</v>
      </c>
      <c r="B11" s="2" t="s">
        <v>4</v>
      </c>
      <c r="C11">
        <v>291</v>
      </c>
      <c r="D11">
        <v>1</v>
      </c>
      <c r="E11" s="3">
        <v>31899</v>
      </c>
      <c r="F11" s="3">
        <v>7568</v>
      </c>
      <c r="G11" s="3">
        <v>6971</v>
      </c>
      <c r="H11" s="3">
        <v>0</v>
      </c>
      <c r="I11" s="3">
        <v>0</v>
      </c>
      <c r="J11" s="3">
        <v>0</v>
      </c>
      <c r="K11" t="e">
        <f t="shared" si="0"/>
        <v>#DIV/0!</v>
      </c>
      <c r="L11">
        <f t="shared" si="1"/>
        <v>0</v>
      </c>
    </row>
    <row r="12" spans="1:12" x14ac:dyDescent="0.25">
      <c r="A12">
        <v>11</v>
      </c>
      <c r="B12" s="2" t="s">
        <v>4</v>
      </c>
      <c r="C12">
        <v>291</v>
      </c>
      <c r="D12">
        <v>1</v>
      </c>
      <c r="E12" s="3">
        <v>64297</v>
      </c>
      <c r="F12" s="3">
        <v>20713</v>
      </c>
      <c r="G12" s="3">
        <v>11551</v>
      </c>
      <c r="H12" s="3">
        <v>29841</v>
      </c>
      <c r="I12" s="3">
        <v>16298</v>
      </c>
      <c r="J12" s="3">
        <v>46139</v>
      </c>
      <c r="K12">
        <f t="shared" si="0"/>
        <v>1.3935499252259478</v>
      </c>
      <c r="L12">
        <f t="shared" si="1"/>
        <v>1.3935499252259478</v>
      </c>
    </row>
    <row r="13" spans="1:12" hidden="1" x14ac:dyDescent="0.25">
      <c r="A13">
        <v>12</v>
      </c>
      <c r="B13" s="2" t="s">
        <v>14</v>
      </c>
      <c r="C13">
        <v>291</v>
      </c>
      <c r="D13">
        <v>1</v>
      </c>
      <c r="E13" s="3">
        <v>498241</v>
      </c>
      <c r="F13" s="3">
        <v>57226</v>
      </c>
      <c r="G13" s="3">
        <v>13112</v>
      </c>
      <c r="H13" s="3">
        <v>4647</v>
      </c>
      <c r="I13" s="3">
        <v>432052</v>
      </c>
      <c r="J13" s="3">
        <v>436699</v>
      </c>
      <c r="K13">
        <f t="shared" si="0"/>
        <v>1.1409254429252185</v>
      </c>
      <c r="L13">
        <f t="shared" si="1"/>
        <v>1.1409254429252185</v>
      </c>
    </row>
    <row r="14" spans="1:12" x14ac:dyDescent="0.25">
      <c r="A14">
        <v>13</v>
      </c>
      <c r="B14" s="2" t="s">
        <v>4</v>
      </c>
      <c r="C14">
        <v>291</v>
      </c>
      <c r="D14">
        <v>1</v>
      </c>
      <c r="E14" s="3">
        <v>670650</v>
      </c>
      <c r="F14" s="3">
        <v>80263</v>
      </c>
      <c r="G14" s="3">
        <v>14273</v>
      </c>
      <c r="H14" s="3">
        <v>60081</v>
      </c>
      <c r="I14" s="3">
        <v>498</v>
      </c>
      <c r="J14" s="3">
        <v>60579</v>
      </c>
      <c r="K14">
        <f t="shared" si="0"/>
        <v>11.070668053285791</v>
      </c>
      <c r="L14">
        <f t="shared" si="1"/>
        <v>11.070668053285791</v>
      </c>
    </row>
    <row r="15" spans="1:12" x14ac:dyDescent="0.25">
      <c r="A15">
        <v>14</v>
      </c>
      <c r="B15" s="2" t="s">
        <v>4</v>
      </c>
      <c r="C15">
        <v>291</v>
      </c>
      <c r="D15">
        <v>1</v>
      </c>
      <c r="E15" s="3">
        <v>318296</v>
      </c>
      <c r="F15" s="3">
        <v>145887</v>
      </c>
      <c r="G15" s="3">
        <v>18921</v>
      </c>
      <c r="H15" s="3">
        <v>121158</v>
      </c>
      <c r="I15" s="3">
        <v>6473</v>
      </c>
      <c r="J15" s="3">
        <v>127631</v>
      </c>
      <c r="K15">
        <f t="shared" si="0"/>
        <v>2.4938768794415149</v>
      </c>
      <c r="L15">
        <f t="shared" si="1"/>
        <v>2.4938768794415149</v>
      </c>
    </row>
    <row r="16" spans="1:12" hidden="1" x14ac:dyDescent="0.25">
      <c r="A16">
        <v>15</v>
      </c>
      <c r="B16" s="2" t="s">
        <v>10</v>
      </c>
      <c r="C16">
        <v>291</v>
      </c>
      <c r="D16">
        <v>1</v>
      </c>
      <c r="E16" s="3">
        <v>8226582</v>
      </c>
      <c r="F16" s="3">
        <v>2034588</v>
      </c>
      <c r="G16" s="3">
        <v>22273</v>
      </c>
      <c r="H16" s="3">
        <v>1569209</v>
      </c>
      <c r="I16" s="3">
        <v>1285700</v>
      </c>
      <c r="J16" s="3">
        <v>2854909</v>
      </c>
      <c r="K16">
        <f t="shared" si="0"/>
        <v>2.8815566450629424</v>
      </c>
      <c r="L16">
        <f t="shared" si="1"/>
        <v>2.8815566450629424</v>
      </c>
    </row>
    <row r="17" spans="1:12" x14ac:dyDescent="0.25">
      <c r="A17">
        <v>16</v>
      </c>
      <c r="B17" s="2" t="s">
        <v>4</v>
      </c>
      <c r="C17">
        <v>291</v>
      </c>
      <c r="D17">
        <v>1</v>
      </c>
      <c r="E17" s="3">
        <v>18609540</v>
      </c>
      <c r="F17" s="3">
        <v>3825765</v>
      </c>
      <c r="G17" s="3">
        <v>23534</v>
      </c>
      <c r="H17" s="3">
        <v>3172575</v>
      </c>
      <c r="I17" s="3">
        <v>2833665</v>
      </c>
      <c r="J17" s="3">
        <v>6006240</v>
      </c>
      <c r="K17">
        <f t="shared" si="0"/>
        <v>3.0983676975945018</v>
      </c>
      <c r="L17">
        <f t="shared" si="1"/>
        <v>3.0983676975945018</v>
      </c>
    </row>
    <row r="18" spans="1:12" x14ac:dyDescent="0.25">
      <c r="A18">
        <v>17</v>
      </c>
      <c r="B18" s="2" t="s">
        <v>4</v>
      </c>
      <c r="C18">
        <v>291</v>
      </c>
      <c r="D18">
        <v>1</v>
      </c>
      <c r="E18" s="3">
        <v>202118</v>
      </c>
      <c r="F18" s="3">
        <v>124378</v>
      </c>
      <c r="G18" s="3">
        <v>24464</v>
      </c>
      <c r="H18" s="3">
        <v>72197</v>
      </c>
      <c r="I18" s="3">
        <v>20348</v>
      </c>
      <c r="J18" s="3">
        <v>92545</v>
      </c>
      <c r="K18">
        <f t="shared" si="0"/>
        <v>2.1839969744448648</v>
      </c>
      <c r="L18">
        <f t="shared" si="1"/>
        <v>2.1839969744448648</v>
      </c>
    </row>
    <row r="19" spans="1:12" x14ac:dyDescent="0.25">
      <c r="A19">
        <v>18</v>
      </c>
      <c r="B19" s="2" t="s">
        <v>4</v>
      </c>
      <c r="C19">
        <v>291</v>
      </c>
      <c r="D19">
        <v>1</v>
      </c>
      <c r="E19" s="3">
        <v>5076413</v>
      </c>
      <c r="F19" s="3">
        <v>839607</v>
      </c>
      <c r="G19" s="3">
        <v>28945</v>
      </c>
      <c r="H19" s="3">
        <v>540729</v>
      </c>
      <c r="I19" s="3">
        <v>1286729</v>
      </c>
      <c r="J19" s="3">
        <v>1827458</v>
      </c>
      <c r="K19">
        <f t="shared" si="0"/>
        <v>2.7778548125319431</v>
      </c>
      <c r="L19">
        <f t="shared" si="1"/>
        <v>2.7778548125319431</v>
      </c>
    </row>
    <row r="20" spans="1:12" hidden="1" x14ac:dyDescent="0.25">
      <c r="A20">
        <v>19</v>
      </c>
      <c r="B20" s="2" t="s">
        <v>10</v>
      </c>
      <c r="C20">
        <v>291</v>
      </c>
      <c r="D20">
        <v>1</v>
      </c>
      <c r="E20" s="3">
        <v>8966740</v>
      </c>
      <c r="F20" s="3">
        <v>2098719</v>
      </c>
      <c r="G20" s="3">
        <v>29576</v>
      </c>
      <c r="H20" s="3">
        <v>1667563</v>
      </c>
      <c r="I20" s="3">
        <v>394908</v>
      </c>
      <c r="J20" s="3">
        <v>2062471</v>
      </c>
      <c r="K20">
        <f t="shared" si="0"/>
        <v>4.347571432519536</v>
      </c>
      <c r="L20">
        <f t="shared" si="1"/>
        <v>4.347571432519536</v>
      </c>
    </row>
    <row r="21" spans="1:12" x14ac:dyDescent="0.25">
      <c r="A21">
        <v>20</v>
      </c>
      <c r="B21" s="2" t="s">
        <v>4</v>
      </c>
      <c r="C21">
        <v>291</v>
      </c>
      <c r="D21">
        <v>1</v>
      </c>
      <c r="E21" s="3">
        <v>286729</v>
      </c>
      <c r="F21" s="3">
        <v>163580</v>
      </c>
      <c r="G21" s="3">
        <v>32298</v>
      </c>
      <c r="H21" s="3">
        <v>129921</v>
      </c>
      <c r="I21" s="3">
        <v>0</v>
      </c>
      <c r="J21" s="3">
        <v>129921</v>
      </c>
      <c r="K21">
        <f t="shared" si="0"/>
        <v>2.2069488381401006</v>
      </c>
      <c r="L21">
        <f t="shared" si="1"/>
        <v>2.2069488381401006</v>
      </c>
    </row>
    <row r="22" spans="1:12" x14ac:dyDescent="0.25">
      <c r="A22">
        <v>21</v>
      </c>
      <c r="B22" s="2" t="s">
        <v>4</v>
      </c>
      <c r="C22">
        <v>291</v>
      </c>
      <c r="D22">
        <v>1</v>
      </c>
      <c r="E22" s="3">
        <v>582554</v>
      </c>
      <c r="F22" s="3">
        <v>295160</v>
      </c>
      <c r="G22" s="3">
        <v>37011</v>
      </c>
      <c r="H22" s="3">
        <v>257850</v>
      </c>
      <c r="I22" s="3">
        <v>4846</v>
      </c>
      <c r="J22" s="3">
        <v>262696</v>
      </c>
      <c r="K22">
        <f t="shared" si="0"/>
        <v>2.2175975271797057</v>
      </c>
      <c r="L22">
        <f t="shared" si="1"/>
        <v>2.2175975271797057</v>
      </c>
    </row>
    <row r="23" spans="1:12" x14ac:dyDescent="0.25">
      <c r="A23">
        <v>22</v>
      </c>
      <c r="B23" s="2" t="s">
        <v>4</v>
      </c>
      <c r="C23">
        <v>291</v>
      </c>
      <c r="D23">
        <v>1</v>
      </c>
      <c r="E23" s="3">
        <v>168791</v>
      </c>
      <c r="F23" s="3">
        <v>75815</v>
      </c>
      <c r="G23" s="3">
        <v>58853</v>
      </c>
      <c r="H23" s="3">
        <v>8863</v>
      </c>
      <c r="I23" s="3">
        <v>3718</v>
      </c>
      <c r="J23" s="3">
        <v>12581</v>
      </c>
      <c r="K23">
        <f t="shared" si="0"/>
        <v>13.416342103171448</v>
      </c>
      <c r="L23">
        <f t="shared" si="1"/>
        <v>13.416342103171448</v>
      </c>
    </row>
    <row r="24" spans="1:12" x14ac:dyDescent="0.25">
      <c r="A24">
        <v>23</v>
      </c>
      <c r="B24" s="2" t="s">
        <v>4</v>
      </c>
      <c r="C24">
        <v>291</v>
      </c>
      <c r="D24">
        <v>1</v>
      </c>
      <c r="E24" s="3">
        <v>1978657</v>
      </c>
      <c r="F24" s="3">
        <v>107216</v>
      </c>
      <c r="G24" s="3">
        <v>81126</v>
      </c>
      <c r="H24" s="3">
        <v>8597</v>
      </c>
      <c r="I24" s="3">
        <v>16033</v>
      </c>
      <c r="J24" s="3">
        <v>24630</v>
      </c>
      <c r="K24">
        <f t="shared" si="0"/>
        <v>80.335241575314654</v>
      </c>
      <c r="L24">
        <f t="shared" si="1"/>
        <v>80.335241575314654</v>
      </c>
    </row>
    <row r="25" spans="1:12" hidden="1" x14ac:dyDescent="0.25">
      <c r="A25">
        <v>24</v>
      </c>
      <c r="B25" s="2" t="s">
        <v>11</v>
      </c>
      <c r="C25">
        <v>291</v>
      </c>
      <c r="D25">
        <v>1</v>
      </c>
      <c r="E25" s="3">
        <v>1992863</v>
      </c>
      <c r="F25" s="3">
        <v>14937</v>
      </c>
      <c r="G25" s="3">
        <v>82752</v>
      </c>
      <c r="H25" s="3">
        <v>44613</v>
      </c>
      <c r="I25" s="3">
        <v>7369</v>
      </c>
      <c r="J25" s="3">
        <v>51982</v>
      </c>
      <c r="K25">
        <f t="shared" si="0"/>
        <v>38.337559155092144</v>
      </c>
      <c r="L25">
        <f t="shared" si="1"/>
        <v>38.337559155092144</v>
      </c>
    </row>
    <row r="26" spans="1:12" x14ac:dyDescent="0.25">
      <c r="A26">
        <v>25</v>
      </c>
      <c r="B26" s="2" t="s">
        <v>4</v>
      </c>
      <c r="C26">
        <v>291</v>
      </c>
      <c r="D26">
        <v>1</v>
      </c>
      <c r="E26" s="3">
        <v>199097</v>
      </c>
      <c r="F26" s="3">
        <v>106187</v>
      </c>
      <c r="G26" s="3">
        <v>102802</v>
      </c>
      <c r="H26" s="3">
        <v>0</v>
      </c>
      <c r="I26" s="3">
        <v>2722</v>
      </c>
      <c r="J26" s="3">
        <v>2722</v>
      </c>
      <c r="K26">
        <f t="shared" si="0"/>
        <v>73.143644379132994</v>
      </c>
      <c r="L26">
        <f t="shared" si="1"/>
        <v>73.143644379132994</v>
      </c>
    </row>
    <row r="27" spans="1:12" x14ac:dyDescent="0.25">
      <c r="A27">
        <v>26</v>
      </c>
      <c r="B27" s="2" t="s">
        <v>4</v>
      </c>
      <c r="C27">
        <v>291</v>
      </c>
      <c r="D27">
        <v>1</v>
      </c>
      <c r="E27" s="3">
        <v>406161</v>
      </c>
      <c r="F27" s="3">
        <v>188873</v>
      </c>
      <c r="G27" s="3">
        <v>105490</v>
      </c>
      <c r="H27" s="3">
        <v>27219</v>
      </c>
      <c r="I27" s="3">
        <v>88296</v>
      </c>
      <c r="J27" s="3">
        <v>115515</v>
      </c>
      <c r="K27">
        <f t="shared" si="0"/>
        <v>3.5160888196338136</v>
      </c>
      <c r="L27">
        <f t="shared" si="1"/>
        <v>3.5160888196338136</v>
      </c>
    </row>
    <row r="28" spans="1:12" hidden="1" x14ac:dyDescent="0.25">
      <c r="A28">
        <v>27</v>
      </c>
      <c r="B28" s="2" t="s">
        <v>10</v>
      </c>
      <c r="C28">
        <v>291</v>
      </c>
      <c r="D28">
        <v>1</v>
      </c>
      <c r="E28" s="3">
        <v>744972</v>
      </c>
      <c r="F28" s="3">
        <v>480880</v>
      </c>
      <c r="G28" s="3">
        <v>109905</v>
      </c>
      <c r="H28" s="3">
        <v>285567</v>
      </c>
      <c r="I28" s="3">
        <v>81358</v>
      </c>
      <c r="J28" s="3">
        <v>366925</v>
      </c>
      <c r="K28">
        <f t="shared" si="0"/>
        <v>2.030311371533692</v>
      </c>
      <c r="L28">
        <f t="shared" si="1"/>
        <v>2.030311371533692</v>
      </c>
    </row>
    <row r="29" spans="1:12" x14ac:dyDescent="0.25">
      <c r="A29">
        <v>28</v>
      </c>
      <c r="B29" s="2" t="s">
        <v>4</v>
      </c>
      <c r="C29">
        <v>291</v>
      </c>
      <c r="D29">
        <v>1</v>
      </c>
      <c r="E29" s="3">
        <v>2467238</v>
      </c>
      <c r="F29" s="3">
        <v>1199064</v>
      </c>
      <c r="G29" s="3">
        <v>116577</v>
      </c>
      <c r="H29" s="3">
        <v>943537</v>
      </c>
      <c r="I29" s="3">
        <v>107781</v>
      </c>
      <c r="J29" s="3">
        <v>1051318</v>
      </c>
      <c r="K29">
        <f t="shared" si="0"/>
        <v>2.3468046775571234</v>
      </c>
      <c r="L29">
        <f t="shared" si="1"/>
        <v>2.3468046775571234</v>
      </c>
    </row>
    <row r="30" spans="1:12" x14ac:dyDescent="0.25">
      <c r="A30">
        <v>29</v>
      </c>
      <c r="B30" s="2" t="s">
        <v>4</v>
      </c>
      <c r="C30">
        <v>291</v>
      </c>
      <c r="D30">
        <v>1</v>
      </c>
      <c r="E30" s="3">
        <v>1727112</v>
      </c>
      <c r="F30" s="3">
        <v>251245</v>
      </c>
      <c r="G30" s="3">
        <v>122486</v>
      </c>
      <c r="H30" s="3">
        <v>125174</v>
      </c>
      <c r="I30" s="3">
        <v>37044</v>
      </c>
      <c r="J30" s="3">
        <v>162218</v>
      </c>
      <c r="K30">
        <f t="shared" si="0"/>
        <v>10.646857931918776</v>
      </c>
      <c r="L30">
        <f t="shared" si="1"/>
        <v>10.646857931918776</v>
      </c>
    </row>
    <row r="31" spans="1:12" x14ac:dyDescent="0.25">
      <c r="A31">
        <v>30</v>
      </c>
      <c r="B31" s="2" t="s">
        <v>4</v>
      </c>
      <c r="C31">
        <v>291</v>
      </c>
      <c r="D31">
        <v>1</v>
      </c>
      <c r="E31" s="3">
        <v>717155</v>
      </c>
      <c r="F31" s="3">
        <v>212176</v>
      </c>
      <c r="G31" s="3">
        <v>127531</v>
      </c>
      <c r="H31" s="3">
        <v>71566</v>
      </c>
      <c r="I31" s="3">
        <v>16365</v>
      </c>
      <c r="J31" s="3">
        <v>87931</v>
      </c>
      <c r="K31">
        <f t="shared" si="0"/>
        <v>8.1558835905425848</v>
      </c>
      <c r="L31">
        <f t="shared" si="1"/>
        <v>8.1558835905425848</v>
      </c>
    </row>
    <row r="32" spans="1:12" x14ac:dyDescent="0.25">
      <c r="A32">
        <v>31</v>
      </c>
      <c r="B32" s="2" t="s">
        <v>4</v>
      </c>
      <c r="C32">
        <v>291</v>
      </c>
      <c r="D32">
        <v>1</v>
      </c>
      <c r="E32" s="3">
        <v>1513344</v>
      </c>
      <c r="F32" s="3">
        <v>154020</v>
      </c>
      <c r="G32" s="3">
        <v>133141</v>
      </c>
      <c r="H32" s="3">
        <v>55832</v>
      </c>
      <c r="I32" s="3">
        <v>12481</v>
      </c>
      <c r="J32" s="3">
        <v>68313</v>
      </c>
      <c r="K32">
        <f t="shared" si="0"/>
        <v>22.153089455886875</v>
      </c>
      <c r="L32">
        <f t="shared" si="1"/>
        <v>22.153089455886875</v>
      </c>
    </row>
    <row r="33" spans="1:12" hidden="1" x14ac:dyDescent="0.25">
      <c r="A33">
        <v>32</v>
      </c>
      <c r="B33" s="2" t="s">
        <v>10</v>
      </c>
      <c r="C33">
        <v>291</v>
      </c>
      <c r="D33">
        <v>1</v>
      </c>
      <c r="E33" s="3">
        <v>2766050</v>
      </c>
      <c r="F33" s="3">
        <v>933546</v>
      </c>
      <c r="G33" s="3">
        <v>141406</v>
      </c>
      <c r="H33" s="3">
        <v>747693</v>
      </c>
      <c r="I33" s="3">
        <v>30804</v>
      </c>
      <c r="J33" s="3">
        <v>778497</v>
      </c>
      <c r="K33">
        <f t="shared" si="0"/>
        <v>3.553064430562995</v>
      </c>
      <c r="L33">
        <f t="shared" si="1"/>
        <v>3.553064430562995</v>
      </c>
    </row>
    <row r="34" spans="1:12" x14ac:dyDescent="0.25">
      <c r="A34">
        <v>33</v>
      </c>
      <c r="B34" s="2" t="s">
        <v>4</v>
      </c>
      <c r="C34">
        <v>291</v>
      </c>
      <c r="D34">
        <v>1</v>
      </c>
      <c r="E34" s="3">
        <v>360154</v>
      </c>
      <c r="F34" s="3">
        <v>266414</v>
      </c>
      <c r="G34" s="3">
        <v>168526</v>
      </c>
      <c r="H34" s="3">
        <v>79367</v>
      </c>
      <c r="I34" s="3">
        <v>8133</v>
      </c>
      <c r="J34" s="3">
        <v>87500</v>
      </c>
      <c r="K34">
        <f t="shared" si="0"/>
        <v>4.1160457142857139</v>
      </c>
      <c r="L34">
        <f t="shared" si="1"/>
        <v>4.1160457142857139</v>
      </c>
    </row>
    <row r="35" spans="1:12" x14ac:dyDescent="0.25">
      <c r="A35">
        <v>34</v>
      </c>
      <c r="B35" s="2" t="s">
        <v>4</v>
      </c>
      <c r="C35">
        <v>291</v>
      </c>
      <c r="D35">
        <v>1</v>
      </c>
      <c r="E35" s="3">
        <v>246299</v>
      </c>
      <c r="F35" s="3">
        <v>180276</v>
      </c>
      <c r="G35" s="3">
        <v>180276</v>
      </c>
      <c r="H35" s="3">
        <v>0</v>
      </c>
      <c r="I35" s="3">
        <v>0</v>
      </c>
      <c r="J35" s="3">
        <v>0</v>
      </c>
      <c r="K35" t="e">
        <f t="shared" si="0"/>
        <v>#DIV/0!</v>
      </c>
      <c r="L35">
        <f t="shared" si="1"/>
        <v>0</v>
      </c>
    </row>
    <row r="36" spans="1:12" x14ac:dyDescent="0.25">
      <c r="A36">
        <v>35</v>
      </c>
      <c r="B36" s="2" t="s">
        <v>4</v>
      </c>
      <c r="C36">
        <v>291</v>
      </c>
      <c r="D36">
        <v>1</v>
      </c>
      <c r="E36" s="3">
        <v>1064131</v>
      </c>
      <c r="F36" s="3">
        <v>335723</v>
      </c>
      <c r="G36" s="3">
        <v>191197</v>
      </c>
      <c r="H36" s="3">
        <v>117374</v>
      </c>
      <c r="I36" s="3">
        <v>14041</v>
      </c>
      <c r="J36" s="3">
        <v>131415</v>
      </c>
      <c r="K36">
        <f t="shared" si="0"/>
        <v>8.0974850663927249</v>
      </c>
      <c r="L36">
        <f t="shared" si="1"/>
        <v>8.0974850663927249</v>
      </c>
    </row>
    <row r="37" spans="1:12" hidden="1" x14ac:dyDescent="0.25">
      <c r="A37">
        <v>36</v>
      </c>
      <c r="B37" s="2" t="s">
        <v>10</v>
      </c>
      <c r="C37">
        <v>291</v>
      </c>
      <c r="D37">
        <v>1</v>
      </c>
      <c r="E37" s="3">
        <v>2546173</v>
      </c>
      <c r="F37" s="3">
        <v>469594</v>
      </c>
      <c r="G37" s="3">
        <v>214532</v>
      </c>
      <c r="H37" s="3">
        <v>205670</v>
      </c>
      <c r="I37" s="3">
        <v>21244</v>
      </c>
      <c r="J37" s="3">
        <v>226914</v>
      </c>
      <c r="K37">
        <f t="shared" si="0"/>
        <v>11.220872224719498</v>
      </c>
      <c r="L37">
        <f t="shared" si="1"/>
        <v>11.220872224719498</v>
      </c>
    </row>
    <row r="38" spans="1:12" x14ac:dyDescent="0.25">
      <c r="A38">
        <v>37</v>
      </c>
      <c r="B38" s="2" t="s">
        <v>4</v>
      </c>
      <c r="C38">
        <v>291</v>
      </c>
      <c r="D38">
        <v>1</v>
      </c>
      <c r="E38" s="3">
        <v>2005311</v>
      </c>
      <c r="F38" s="3">
        <v>1224856</v>
      </c>
      <c r="G38" s="3">
        <v>226217</v>
      </c>
      <c r="H38" s="3">
        <v>779659</v>
      </c>
      <c r="I38" s="3">
        <v>287360</v>
      </c>
      <c r="J38" s="3">
        <v>1067019</v>
      </c>
      <c r="K38">
        <f t="shared" si="0"/>
        <v>1.8793582869658365</v>
      </c>
      <c r="L38">
        <f t="shared" si="1"/>
        <v>1.8793582869658365</v>
      </c>
    </row>
    <row r="39" spans="1:12" x14ac:dyDescent="0.25">
      <c r="A39">
        <v>38</v>
      </c>
      <c r="B39" s="2" t="s">
        <v>4</v>
      </c>
      <c r="C39">
        <v>291</v>
      </c>
      <c r="D39">
        <v>1</v>
      </c>
      <c r="E39" s="3">
        <v>12143962</v>
      </c>
      <c r="F39" s="3">
        <v>3287891</v>
      </c>
      <c r="G39" s="3">
        <v>263560</v>
      </c>
      <c r="H39" s="3">
        <v>1810264</v>
      </c>
      <c r="I39" s="3">
        <v>1266248</v>
      </c>
      <c r="J39" s="3">
        <v>3076512</v>
      </c>
      <c r="K39">
        <f t="shared" si="0"/>
        <v>3.9473150112855078</v>
      </c>
      <c r="L39">
        <f t="shared" si="1"/>
        <v>3.9473150112855078</v>
      </c>
    </row>
    <row r="40" spans="1:12" x14ac:dyDescent="0.25">
      <c r="A40">
        <v>39</v>
      </c>
      <c r="B40" s="2" t="s">
        <v>4</v>
      </c>
      <c r="C40">
        <v>291</v>
      </c>
      <c r="D40">
        <v>1</v>
      </c>
      <c r="E40" s="3">
        <v>19375490</v>
      </c>
      <c r="F40" s="3">
        <v>1738565</v>
      </c>
      <c r="G40" s="3">
        <v>265053</v>
      </c>
      <c r="H40" s="3">
        <v>957445</v>
      </c>
      <c r="I40" s="3">
        <v>308869</v>
      </c>
      <c r="J40" s="3">
        <v>1266314</v>
      </c>
      <c r="K40">
        <f t="shared" si="0"/>
        <v>15.300699510547936</v>
      </c>
      <c r="L40">
        <f t="shared" si="1"/>
        <v>15.300699510547936</v>
      </c>
    </row>
    <row r="41" spans="1:12" x14ac:dyDescent="0.25">
      <c r="A41">
        <v>40</v>
      </c>
      <c r="B41" s="2" t="s">
        <v>4</v>
      </c>
      <c r="C41">
        <v>291</v>
      </c>
      <c r="D41">
        <v>1</v>
      </c>
      <c r="E41" s="3">
        <v>31695977</v>
      </c>
      <c r="F41" s="3">
        <v>8151630</v>
      </c>
      <c r="G41" s="3">
        <v>364403</v>
      </c>
      <c r="H41" s="3">
        <v>7249120</v>
      </c>
      <c r="I41" s="3">
        <v>1338445</v>
      </c>
      <c r="J41" s="3">
        <v>8587565</v>
      </c>
      <c r="K41">
        <f t="shared" si="0"/>
        <v>3.6909155272769407</v>
      </c>
      <c r="L41">
        <f t="shared" si="1"/>
        <v>3.6909155272769407</v>
      </c>
    </row>
    <row r="42" spans="1:12" x14ac:dyDescent="0.25">
      <c r="A42">
        <v>41</v>
      </c>
      <c r="B42" s="2" t="s">
        <v>4</v>
      </c>
      <c r="C42">
        <v>291</v>
      </c>
      <c r="D42">
        <v>1</v>
      </c>
      <c r="E42" s="3">
        <v>28003884</v>
      </c>
      <c r="F42" s="3">
        <v>2486291</v>
      </c>
      <c r="G42" s="3">
        <v>367457</v>
      </c>
      <c r="H42" s="3">
        <v>1158833</v>
      </c>
      <c r="I42" s="3">
        <v>994921</v>
      </c>
      <c r="J42" s="3">
        <v>2153754</v>
      </c>
      <c r="K42">
        <f t="shared" si="0"/>
        <v>13.002359600957213</v>
      </c>
      <c r="L42">
        <f t="shared" si="1"/>
        <v>13.002359600957213</v>
      </c>
    </row>
    <row r="43" spans="1:12" hidden="1" x14ac:dyDescent="0.25">
      <c r="A43">
        <v>42</v>
      </c>
      <c r="B43" s="2" t="s">
        <v>10</v>
      </c>
      <c r="C43">
        <v>291</v>
      </c>
      <c r="D43">
        <v>1</v>
      </c>
      <c r="E43" s="3">
        <v>17596462</v>
      </c>
      <c r="F43" s="3">
        <v>3893348</v>
      </c>
      <c r="G43" s="3">
        <v>505975</v>
      </c>
      <c r="H43" s="3">
        <v>3931255</v>
      </c>
      <c r="I43" s="3">
        <v>2397829</v>
      </c>
      <c r="J43" s="3">
        <v>6329084</v>
      </c>
      <c r="K43">
        <f t="shared" si="0"/>
        <v>2.7802541410415786</v>
      </c>
      <c r="L43">
        <f t="shared" si="1"/>
        <v>2.7802541410415786</v>
      </c>
    </row>
    <row r="44" spans="1:12" hidden="1" x14ac:dyDescent="0.25">
      <c r="A44">
        <v>43</v>
      </c>
      <c r="B44" s="2" t="s">
        <v>10</v>
      </c>
      <c r="C44">
        <v>291</v>
      </c>
      <c r="D44">
        <v>1</v>
      </c>
      <c r="E44" s="3">
        <v>15970424</v>
      </c>
      <c r="F44" s="3">
        <v>4855341</v>
      </c>
      <c r="G44" s="3">
        <v>518721</v>
      </c>
      <c r="H44" s="3">
        <v>3145555</v>
      </c>
      <c r="I44" s="3">
        <v>2483934</v>
      </c>
      <c r="J44" s="3">
        <v>5629489</v>
      </c>
      <c r="K44">
        <f t="shared" si="0"/>
        <v>2.8369224986495221</v>
      </c>
      <c r="L44">
        <f t="shared" si="1"/>
        <v>2.8369224986495221</v>
      </c>
    </row>
    <row r="45" spans="1:12" hidden="1" x14ac:dyDescent="0.25">
      <c r="A45">
        <v>44</v>
      </c>
      <c r="B45" s="2" t="s">
        <v>10</v>
      </c>
      <c r="C45">
        <v>291</v>
      </c>
      <c r="D45">
        <v>1</v>
      </c>
      <c r="E45" s="3">
        <v>12366029</v>
      </c>
      <c r="F45" s="3">
        <v>5004116</v>
      </c>
      <c r="G45" s="3">
        <v>535517</v>
      </c>
      <c r="H45" s="3">
        <v>3343989</v>
      </c>
      <c r="I45" s="3">
        <v>1026256</v>
      </c>
      <c r="J45" s="3">
        <v>4370245</v>
      </c>
      <c r="K45">
        <f t="shared" si="0"/>
        <v>2.829596281215355</v>
      </c>
      <c r="L45">
        <f t="shared" si="1"/>
        <v>2.829596281215355</v>
      </c>
    </row>
    <row r="46" spans="1:12" hidden="1" x14ac:dyDescent="0.25">
      <c r="A46">
        <v>45</v>
      </c>
      <c r="B46" s="2" t="s">
        <v>10</v>
      </c>
      <c r="C46">
        <v>291</v>
      </c>
      <c r="D46">
        <v>1</v>
      </c>
      <c r="E46" s="3">
        <v>17706732</v>
      </c>
      <c r="F46" s="3">
        <v>3487884</v>
      </c>
      <c r="G46" s="3">
        <v>565757</v>
      </c>
      <c r="H46" s="3">
        <v>2181770</v>
      </c>
      <c r="I46" s="3">
        <v>1751378</v>
      </c>
      <c r="J46" s="3">
        <v>3933148</v>
      </c>
      <c r="K46">
        <f t="shared" si="0"/>
        <v>4.501923649961812</v>
      </c>
      <c r="L46">
        <f t="shared" si="1"/>
        <v>4.501923649961812</v>
      </c>
    </row>
    <row r="47" spans="1:12" x14ac:dyDescent="0.25">
      <c r="A47">
        <v>46</v>
      </c>
      <c r="B47" s="2" t="s">
        <v>4</v>
      </c>
      <c r="C47">
        <v>291</v>
      </c>
      <c r="D47">
        <v>1</v>
      </c>
      <c r="E47" s="3">
        <v>9959736</v>
      </c>
      <c r="F47" s="3">
        <v>2036547</v>
      </c>
      <c r="G47" s="3">
        <v>804488</v>
      </c>
      <c r="H47" s="3">
        <v>581093</v>
      </c>
      <c r="I47" s="3">
        <v>575184</v>
      </c>
      <c r="J47" s="3">
        <v>1156277</v>
      </c>
      <c r="K47">
        <f t="shared" si="0"/>
        <v>8.6136245899555206</v>
      </c>
      <c r="L47">
        <f t="shared" si="1"/>
        <v>8.6136245899555206</v>
      </c>
    </row>
    <row r="48" spans="1:12" x14ac:dyDescent="0.25">
      <c r="A48">
        <v>47</v>
      </c>
      <c r="B48" s="2" t="s">
        <v>4</v>
      </c>
      <c r="C48">
        <v>291</v>
      </c>
      <c r="D48">
        <v>1</v>
      </c>
      <c r="E48" s="3">
        <v>3533858</v>
      </c>
      <c r="F48" s="3">
        <v>2075151</v>
      </c>
      <c r="G48" s="3">
        <v>946226</v>
      </c>
      <c r="H48" s="3">
        <v>873531</v>
      </c>
      <c r="I48" s="3">
        <v>275410</v>
      </c>
      <c r="J48" s="3">
        <v>1148941</v>
      </c>
      <c r="K48">
        <f t="shared" si="0"/>
        <v>3.0757523667446804</v>
      </c>
      <c r="L48">
        <f t="shared" si="1"/>
        <v>3.0757523667446804</v>
      </c>
    </row>
    <row r="49" spans="1:12" x14ac:dyDescent="0.25">
      <c r="A49">
        <v>48</v>
      </c>
      <c r="B49" s="2" t="s">
        <v>4</v>
      </c>
      <c r="C49">
        <v>291</v>
      </c>
      <c r="D49">
        <v>1</v>
      </c>
      <c r="E49" s="3">
        <v>13952898</v>
      </c>
      <c r="F49" s="3">
        <v>4973943</v>
      </c>
      <c r="G49" s="3">
        <v>975669</v>
      </c>
      <c r="H49" s="3">
        <v>3102436</v>
      </c>
      <c r="I49" s="3">
        <v>996249</v>
      </c>
      <c r="J49" s="3">
        <v>4098685</v>
      </c>
      <c r="K49">
        <f t="shared" si="0"/>
        <v>3.4042377006283724</v>
      </c>
      <c r="L49">
        <f t="shared" si="1"/>
        <v>3.4042377006283724</v>
      </c>
    </row>
    <row r="50" spans="1:12" hidden="1" x14ac:dyDescent="0.25">
      <c r="A50">
        <v>49</v>
      </c>
      <c r="B50" s="2" t="s">
        <v>10</v>
      </c>
      <c r="C50">
        <v>291</v>
      </c>
      <c r="D50">
        <v>1</v>
      </c>
      <c r="E50" s="3">
        <v>47827824</v>
      </c>
      <c r="F50" s="3">
        <v>12285833</v>
      </c>
      <c r="G50" s="3">
        <v>1098619</v>
      </c>
      <c r="H50" s="3">
        <v>10203213</v>
      </c>
      <c r="I50" s="3">
        <v>2055500</v>
      </c>
      <c r="J50" s="3">
        <v>12258713</v>
      </c>
      <c r="K50">
        <f t="shared" si="0"/>
        <v>3.9015371352604471</v>
      </c>
      <c r="L50">
        <f t="shared" si="1"/>
        <v>3.9015371352604471</v>
      </c>
    </row>
    <row r="51" spans="1:12" x14ac:dyDescent="0.25">
      <c r="A51">
        <v>50</v>
      </c>
      <c r="B51" s="2" t="s">
        <v>4</v>
      </c>
      <c r="C51">
        <v>291</v>
      </c>
      <c r="D51">
        <v>1</v>
      </c>
      <c r="E51" s="3">
        <v>3599681</v>
      </c>
      <c r="F51" s="3">
        <v>1896833</v>
      </c>
      <c r="G51" s="3">
        <v>1309898</v>
      </c>
      <c r="H51" s="3">
        <v>452134</v>
      </c>
      <c r="I51" s="3">
        <v>142933</v>
      </c>
      <c r="J51" s="3">
        <v>595067</v>
      </c>
      <c r="K51">
        <f t="shared" si="0"/>
        <v>6.0492028628709038</v>
      </c>
      <c r="L51">
        <f t="shared" si="1"/>
        <v>6.0492028628709038</v>
      </c>
    </row>
    <row r="52" spans="1:12" x14ac:dyDescent="0.25">
      <c r="A52">
        <v>51</v>
      </c>
      <c r="B52" s="2" t="s">
        <v>4</v>
      </c>
      <c r="C52">
        <v>291</v>
      </c>
      <c r="D52">
        <v>1</v>
      </c>
      <c r="E52" s="3">
        <v>13920401</v>
      </c>
      <c r="F52" s="3">
        <v>7042024</v>
      </c>
      <c r="G52" s="3">
        <v>1844188</v>
      </c>
      <c r="H52" s="3">
        <v>3237038</v>
      </c>
      <c r="I52" s="3">
        <v>3027385</v>
      </c>
      <c r="J52" s="3">
        <v>6264423</v>
      </c>
      <c r="K52">
        <f t="shared" si="0"/>
        <v>2.2221361807783415</v>
      </c>
      <c r="L52">
        <f t="shared" si="1"/>
        <v>2.2221361807783415</v>
      </c>
    </row>
    <row r="53" spans="1:12" hidden="1" x14ac:dyDescent="0.25">
      <c r="A53">
        <v>52</v>
      </c>
      <c r="B53" s="2" t="s">
        <v>10</v>
      </c>
      <c r="C53">
        <v>291</v>
      </c>
      <c r="D53">
        <v>1</v>
      </c>
      <c r="E53" s="3">
        <v>72361449</v>
      </c>
      <c r="F53" s="3">
        <v>12792140</v>
      </c>
      <c r="G53" s="3">
        <v>2306778</v>
      </c>
      <c r="H53" s="3">
        <v>10116843</v>
      </c>
      <c r="I53" s="3">
        <v>476997</v>
      </c>
      <c r="J53" s="3">
        <v>10593840</v>
      </c>
      <c r="K53">
        <f t="shared" si="0"/>
        <v>6.83052122743028</v>
      </c>
      <c r="L53">
        <f t="shared" si="1"/>
        <v>6.83052122743028</v>
      </c>
    </row>
    <row r="54" spans="1:12" hidden="1" x14ac:dyDescent="0.25">
      <c r="A54">
        <v>53</v>
      </c>
      <c r="B54" s="2" t="s">
        <v>10</v>
      </c>
      <c r="C54">
        <v>291</v>
      </c>
      <c r="D54">
        <v>1</v>
      </c>
      <c r="E54" s="3">
        <v>15920368</v>
      </c>
      <c r="F54" s="3">
        <v>6470657</v>
      </c>
      <c r="G54" s="3">
        <v>2736009</v>
      </c>
      <c r="H54" s="3">
        <v>3332802</v>
      </c>
      <c r="I54" s="3">
        <v>1130153</v>
      </c>
      <c r="J54" s="3">
        <v>4462955</v>
      </c>
      <c r="K54">
        <f t="shared" si="0"/>
        <v>3.5672257506517542</v>
      </c>
      <c r="L54">
        <f t="shared" si="1"/>
        <v>3.5672257506517542</v>
      </c>
    </row>
    <row r="55" spans="1:12" hidden="1" x14ac:dyDescent="0.25">
      <c r="A55">
        <v>54</v>
      </c>
      <c r="B55" s="2" t="s">
        <v>10</v>
      </c>
      <c r="C55">
        <v>291</v>
      </c>
      <c r="D55">
        <v>1</v>
      </c>
      <c r="E55" s="3">
        <v>106989744</v>
      </c>
      <c r="F55" s="3">
        <v>34458939</v>
      </c>
      <c r="G55" s="3">
        <v>10461727</v>
      </c>
      <c r="H55" s="3">
        <v>13907157</v>
      </c>
      <c r="I55" s="3">
        <v>5949711</v>
      </c>
      <c r="J55" s="3">
        <v>19856868</v>
      </c>
      <c r="K55">
        <f t="shared" si="0"/>
        <v>5.388047299302186</v>
      </c>
      <c r="L55">
        <f t="shared" si="1"/>
        <v>5.388047299302186</v>
      </c>
    </row>
    <row r="56" spans="1:12" hidden="1" x14ac:dyDescent="0.25">
      <c r="A56">
        <v>55</v>
      </c>
      <c r="B56" s="2" t="s">
        <v>10</v>
      </c>
      <c r="C56">
        <v>291</v>
      </c>
      <c r="D56">
        <v>1</v>
      </c>
      <c r="E56" s="3">
        <v>138837681</v>
      </c>
      <c r="F56" s="3">
        <v>39987585</v>
      </c>
      <c r="G56" s="3">
        <v>13795758</v>
      </c>
      <c r="H56" s="3">
        <v>17794430</v>
      </c>
      <c r="I56" s="3">
        <v>11247892</v>
      </c>
      <c r="J56" s="3">
        <v>29042322</v>
      </c>
      <c r="K56">
        <f t="shared" si="0"/>
        <v>4.7805296353370093</v>
      </c>
      <c r="L56">
        <f t="shared" si="1"/>
        <v>4.7805296353370093</v>
      </c>
    </row>
    <row r="57" spans="1:12" x14ac:dyDescent="0.25">
      <c r="A57">
        <v>56</v>
      </c>
      <c r="B57" s="2" t="s">
        <v>4</v>
      </c>
      <c r="C57">
        <v>292</v>
      </c>
      <c r="D57">
        <v>1</v>
      </c>
      <c r="E57" s="3">
        <v>5776</v>
      </c>
      <c r="F57" s="3">
        <v>465</v>
      </c>
      <c r="G57" s="3">
        <v>66</v>
      </c>
      <c r="H57" s="3">
        <v>0</v>
      </c>
      <c r="I57" s="3">
        <v>0</v>
      </c>
      <c r="J57" s="3">
        <v>0</v>
      </c>
      <c r="K57" t="e">
        <f t="shared" si="0"/>
        <v>#DIV/0!</v>
      </c>
      <c r="L57">
        <f t="shared" si="1"/>
        <v>0</v>
      </c>
    </row>
    <row r="58" spans="1:12" hidden="1" x14ac:dyDescent="0.25">
      <c r="A58">
        <v>57</v>
      </c>
      <c r="B58" s="2" t="s">
        <v>11</v>
      </c>
      <c r="C58">
        <v>292</v>
      </c>
      <c r="D58">
        <v>1</v>
      </c>
      <c r="E58" s="3">
        <v>13676</v>
      </c>
      <c r="F58" s="3">
        <v>66</v>
      </c>
      <c r="G58" s="3">
        <v>66</v>
      </c>
      <c r="H58" s="3">
        <v>0</v>
      </c>
      <c r="I58" s="3">
        <v>0</v>
      </c>
      <c r="J58" s="3">
        <v>0</v>
      </c>
      <c r="K58" t="e">
        <f t="shared" si="0"/>
        <v>#DIV/0!</v>
      </c>
      <c r="L58">
        <f t="shared" si="1"/>
        <v>0</v>
      </c>
    </row>
    <row r="59" spans="1:12" x14ac:dyDescent="0.25">
      <c r="A59">
        <v>58</v>
      </c>
      <c r="B59" s="2" t="s">
        <v>4</v>
      </c>
      <c r="C59">
        <v>292</v>
      </c>
      <c r="D59">
        <v>1</v>
      </c>
      <c r="E59" s="3">
        <v>21476</v>
      </c>
      <c r="F59" s="3">
        <v>797</v>
      </c>
      <c r="G59" s="3">
        <v>100</v>
      </c>
      <c r="H59" s="3">
        <v>0</v>
      </c>
      <c r="I59" s="3">
        <v>5112</v>
      </c>
      <c r="J59" s="3">
        <v>5112</v>
      </c>
      <c r="K59">
        <f t="shared" si="0"/>
        <v>4.2010954616588423</v>
      </c>
      <c r="L59">
        <f t="shared" si="1"/>
        <v>4.2010954616588423</v>
      </c>
    </row>
    <row r="60" spans="1:12" x14ac:dyDescent="0.25">
      <c r="A60">
        <v>59</v>
      </c>
      <c r="B60" s="2" t="s">
        <v>4</v>
      </c>
      <c r="C60">
        <v>292</v>
      </c>
      <c r="D60">
        <v>1</v>
      </c>
      <c r="E60" s="3">
        <v>51251</v>
      </c>
      <c r="F60" s="3">
        <v>5809</v>
      </c>
      <c r="G60" s="3">
        <v>100</v>
      </c>
      <c r="H60" s="3">
        <v>0</v>
      </c>
      <c r="I60" s="3">
        <v>5245</v>
      </c>
      <c r="J60" s="3">
        <v>5245</v>
      </c>
      <c r="K60">
        <f t="shared" si="0"/>
        <v>9.771401334604386</v>
      </c>
      <c r="L60">
        <f t="shared" si="1"/>
        <v>9.771401334604386</v>
      </c>
    </row>
    <row r="61" spans="1:12" x14ac:dyDescent="0.25">
      <c r="A61">
        <v>60</v>
      </c>
      <c r="B61" s="2" t="s">
        <v>4</v>
      </c>
      <c r="C61">
        <v>292</v>
      </c>
      <c r="D61">
        <v>1</v>
      </c>
      <c r="E61" s="3">
        <v>702516</v>
      </c>
      <c r="F61" s="3">
        <v>9460</v>
      </c>
      <c r="G61" s="3">
        <v>133</v>
      </c>
      <c r="H61" s="3">
        <v>929</v>
      </c>
      <c r="I61" s="3">
        <v>4481</v>
      </c>
      <c r="J61" s="3">
        <v>5410</v>
      </c>
      <c r="K61">
        <f t="shared" si="0"/>
        <v>129.85508317929759</v>
      </c>
      <c r="L61">
        <f t="shared" si="1"/>
        <v>129.85508317929759</v>
      </c>
    </row>
    <row r="62" spans="1:12" x14ac:dyDescent="0.25">
      <c r="A62">
        <v>61</v>
      </c>
      <c r="B62" s="2" t="s">
        <v>4</v>
      </c>
      <c r="C62">
        <v>292</v>
      </c>
      <c r="D62">
        <v>1</v>
      </c>
      <c r="E62" s="3">
        <v>564</v>
      </c>
      <c r="F62" s="3">
        <v>365</v>
      </c>
      <c r="G62" s="3">
        <v>133</v>
      </c>
      <c r="H62" s="3">
        <v>0</v>
      </c>
      <c r="I62" s="3">
        <v>0</v>
      </c>
      <c r="J62" s="3">
        <v>0</v>
      </c>
      <c r="K62" t="e">
        <f t="shared" si="0"/>
        <v>#DIV/0!</v>
      </c>
      <c r="L62">
        <f t="shared" si="1"/>
        <v>0</v>
      </c>
    </row>
    <row r="63" spans="1:12" x14ac:dyDescent="0.25">
      <c r="A63">
        <v>62</v>
      </c>
      <c r="B63" s="2" t="s">
        <v>4</v>
      </c>
      <c r="C63">
        <v>292</v>
      </c>
      <c r="D63">
        <v>1</v>
      </c>
      <c r="E63" s="3">
        <v>37011</v>
      </c>
      <c r="F63" s="3">
        <v>31667</v>
      </c>
      <c r="G63" s="3">
        <v>232</v>
      </c>
      <c r="H63" s="3">
        <v>29509</v>
      </c>
      <c r="I63" s="3">
        <v>266</v>
      </c>
      <c r="J63" s="3">
        <v>29775</v>
      </c>
      <c r="K63">
        <f t="shared" si="0"/>
        <v>1.243022670025189</v>
      </c>
      <c r="L63">
        <f t="shared" si="1"/>
        <v>1.243022670025189</v>
      </c>
    </row>
    <row r="64" spans="1:12" x14ac:dyDescent="0.25">
      <c r="A64">
        <v>63</v>
      </c>
      <c r="B64" s="2" t="s">
        <v>4</v>
      </c>
      <c r="C64">
        <v>292</v>
      </c>
      <c r="D64">
        <v>1</v>
      </c>
      <c r="E64" s="3">
        <v>31003</v>
      </c>
      <c r="F64" s="3">
        <v>2656</v>
      </c>
      <c r="G64" s="3">
        <v>232</v>
      </c>
      <c r="H64" s="3">
        <v>0</v>
      </c>
      <c r="I64" s="3">
        <v>1859</v>
      </c>
      <c r="J64" s="3">
        <v>1859</v>
      </c>
      <c r="K64">
        <f t="shared" si="0"/>
        <v>16.677245831091984</v>
      </c>
      <c r="L64">
        <f t="shared" si="1"/>
        <v>16.677245831091984</v>
      </c>
    </row>
    <row r="65" spans="1:12" x14ac:dyDescent="0.25">
      <c r="A65">
        <v>64</v>
      </c>
      <c r="B65" s="2" t="s">
        <v>4</v>
      </c>
      <c r="C65">
        <v>292</v>
      </c>
      <c r="D65">
        <v>1</v>
      </c>
      <c r="E65" s="3">
        <v>3087</v>
      </c>
      <c r="F65" s="3">
        <v>-3751</v>
      </c>
      <c r="G65" s="3">
        <v>266</v>
      </c>
      <c r="H65" s="3">
        <v>0</v>
      </c>
      <c r="I65" s="3">
        <v>5577</v>
      </c>
      <c r="J65" s="3">
        <v>5577</v>
      </c>
      <c r="K65">
        <f t="shared" si="0"/>
        <v>0.55352339967724584</v>
      </c>
      <c r="L65">
        <f t="shared" si="1"/>
        <v>0.55352339967724584</v>
      </c>
    </row>
    <row r="66" spans="1:12" x14ac:dyDescent="0.25">
      <c r="A66">
        <v>65</v>
      </c>
      <c r="B66" s="2" t="s">
        <v>4</v>
      </c>
      <c r="C66">
        <v>292</v>
      </c>
      <c r="D66">
        <v>1</v>
      </c>
      <c r="E66" s="3">
        <v>371838</v>
      </c>
      <c r="F66" s="3">
        <v>50687</v>
      </c>
      <c r="G66" s="3">
        <v>266</v>
      </c>
      <c r="H66" s="3">
        <v>49525</v>
      </c>
      <c r="I66" s="3">
        <v>0</v>
      </c>
      <c r="J66" s="3">
        <v>49525</v>
      </c>
      <c r="K66">
        <f t="shared" si="0"/>
        <v>7.5080868248359414</v>
      </c>
      <c r="L66">
        <f t="shared" si="1"/>
        <v>7.5080868248359414</v>
      </c>
    </row>
    <row r="67" spans="1:12" x14ac:dyDescent="0.25">
      <c r="A67">
        <v>66</v>
      </c>
      <c r="B67" s="2" t="s">
        <v>4</v>
      </c>
      <c r="C67">
        <v>292</v>
      </c>
      <c r="D67">
        <v>1</v>
      </c>
      <c r="E67" s="3">
        <v>67218</v>
      </c>
      <c r="F67" s="3">
        <v>6938</v>
      </c>
      <c r="G67" s="3">
        <v>332</v>
      </c>
      <c r="H67" s="3">
        <v>6041</v>
      </c>
      <c r="I67" s="3">
        <v>266</v>
      </c>
      <c r="J67" s="3">
        <v>6307</v>
      </c>
      <c r="K67">
        <f t="shared" ref="K67:K130" si="2">E67/J67</f>
        <v>10.657681940700808</v>
      </c>
      <c r="L67">
        <f t="shared" ref="L67:L130" si="3">IF(J67=0,0,K67)</f>
        <v>10.657681940700808</v>
      </c>
    </row>
    <row r="68" spans="1:12" x14ac:dyDescent="0.25">
      <c r="A68">
        <v>67</v>
      </c>
      <c r="B68" s="2" t="s">
        <v>4</v>
      </c>
      <c r="C68">
        <v>292</v>
      </c>
      <c r="D68">
        <v>1</v>
      </c>
      <c r="E68" s="3">
        <v>35650</v>
      </c>
      <c r="F68" s="3">
        <v>12580</v>
      </c>
      <c r="G68" s="3">
        <v>365</v>
      </c>
      <c r="H68" s="3">
        <v>8398</v>
      </c>
      <c r="I68" s="3">
        <v>7967</v>
      </c>
      <c r="J68" s="3">
        <v>16365</v>
      </c>
      <c r="K68">
        <f t="shared" si="2"/>
        <v>2.1784295753131682</v>
      </c>
      <c r="L68">
        <f t="shared" si="3"/>
        <v>2.1784295753131682</v>
      </c>
    </row>
    <row r="69" spans="1:12" x14ac:dyDescent="0.25">
      <c r="A69">
        <v>68</v>
      </c>
      <c r="B69" s="2" t="s">
        <v>4</v>
      </c>
      <c r="C69">
        <v>292</v>
      </c>
      <c r="D69">
        <v>1</v>
      </c>
      <c r="E69" s="3">
        <v>12813</v>
      </c>
      <c r="F69" s="3">
        <v>3187</v>
      </c>
      <c r="G69" s="3">
        <v>365</v>
      </c>
      <c r="H69" s="3">
        <v>1228</v>
      </c>
      <c r="I69" s="3">
        <v>929</v>
      </c>
      <c r="J69" s="3">
        <v>2157</v>
      </c>
      <c r="K69">
        <f t="shared" si="2"/>
        <v>5.9401947148817804</v>
      </c>
      <c r="L69">
        <f t="shared" si="3"/>
        <v>5.9401947148817804</v>
      </c>
    </row>
    <row r="70" spans="1:12" x14ac:dyDescent="0.25">
      <c r="A70">
        <v>69</v>
      </c>
      <c r="B70" s="2" t="s">
        <v>4</v>
      </c>
      <c r="C70">
        <v>292</v>
      </c>
      <c r="D70">
        <v>1</v>
      </c>
      <c r="E70" s="3">
        <v>1062</v>
      </c>
      <c r="F70" s="3">
        <v>498</v>
      </c>
      <c r="G70" s="3">
        <v>432</v>
      </c>
      <c r="H70" s="3">
        <v>0</v>
      </c>
      <c r="I70" s="3">
        <v>0</v>
      </c>
      <c r="J70" s="3">
        <v>0</v>
      </c>
      <c r="K70" t="e">
        <f t="shared" si="2"/>
        <v>#DIV/0!</v>
      </c>
      <c r="L70">
        <f t="shared" si="3"/>
        <v>0</v>
      </c>
    </row>
    <row r="71" spans="1:12" x14ac:dyDescent="0.25">
      <c r="A71">
        <v>70</v>
      </c>
      <c r="B71" s="2" t="s">
        <v>4</v>
      </c>
      <c r="C71">
        <v>292</v>
      </c>
      <c r="D71">
        <v>1</v>
      </c>
      <c r="E71" s="3">
        <v>30605</v>
      </c>
      <c r="F71" s="3">
        <v>-2025</v>
      </c>
      <c r="G71" s="3">
        <v>432</v>
      </c>
      <c r="H71" s="3">
        <v>0</v>
      </c>
      <c r="I71" s="3">
        <v>0</v>
      </c>
      <c r="J71" s="3">
        <v>0</v>
      </c>
      <c r="K71" t="e">
        <f t="shared" si="2"/>
        <v>#DIV/0!</v>
      </c>
      <c r="L71">
        <f t="shared" si="3"/>
        <v>0</v>
      </c>
    </row>
    <row r="72" spans="1:12" x14ac:dyDescent="0.25">
      <c r="A72">
        <v>71</v>
      </c>
      <c r="B72" s="2" t="s">
        <v>4</v>
      </c>
      <c r="C72">
        <v>292</v>
      </c>
      <c r="D72">
        <v>1</v>
      </c>
      <c r="E72" s="3">
        <v>53077</v>
      </c>
      <c r="F72" s="3">
        <v>-133</v>
      </c>
      <c r="G72" s="3">
        <v>465</v>
      </c>
      <c r="H72" s="3">
        <v>0</v>
      </c>
      <c r="I72" s="3">
        <v>332</v>
      </c>
      <c r="J72" s="3">
        <v>332</v>
      </c>
      <c r="K72">
        <f t="shared" si="2"/>
        <v>159.87048192771084</v>
      </c>
      <c r="L72">
        <f t="shared" si="3"/>
        <v>159.87048192771084</v>
      </c>
    </row>
    <row r="73" spans="1:12" x14ac:dyDescent="0.25">
      <c r="A73">
        <v>72</v>
      </c>
      <c r="B73" s="2" t="s">
        <v>4</v>
      </c>
      <c r="C73">
        <v>292</v>
      </c>
      <c r="D73">
        <v>1</v>
      </c>
      <c r="E73" s="3">
        <v>1062</v>
      </c>
      <c r="F73" s="3">
        <v>631</v>
      </c>
      <c r="G73" s="3">
        <v>597</v>
      </c>
      <c r="H73" s="3">
        <v>0</v>
      </c>
      <c r="I73" s="3">
        <v>0</v>
      </c>
      <c r="J73" s="3">
        <v>0</v>
      </c>
      <c r="K73" t="e">
        <f t="shared" si="2"/>
        <v>#DIV/0!</v>
      </c>
      <c r="L73">
        <f t="shared" si="3"/>
        <v>0</v>
      </c>
    </row>
    <row r="74" spans="1:12" x14ac:dyDescent="0.25">
      <c r="A74">
        <v>73</v>
      </c>
      <c r="B74" s="2" t="s">
        <v>4</v>
      </c>
      <c r="C74">
        <v>292</v>
      </c>
      <c r="D74">
        <v>1</v>
      </c>
      <c r="E74" s="3">
        <v>24099</v>
      </c>
      <c r="F74" s="3">
        <v>697</v>
      </c>
      <c r="G74" s="3">
        <v>664</v>
      </c>
      <c r="H74" s="3">
        <v>0</v>
      </c>
      <c r="I74" s="3">
        <v>0</v>
      </c>
      <c r="J74" s="3">
        <v>0</v>
      </c>
      <c r="K74" t="e">
        <f t="shared" si="2"/>
        <v>#DIV/0!</v>
      </c>
      <c r="L74">
        <f t="shared" si="3"/>
        <v>0</v>
      </c>
    </row>
    <row r="75" spans="1:12" x14ac:dyDescent="0.25">
      <c r="A75">
        <v>74</v>
      </c>
      <c r="B75" s="2" t="s">
        <v>4</v>
      </c>
      <c r="C75">
        <v>292</v>
      </c>
      <c r="D75">
        <v>1</v>
      </c>
      <c r="E75" s="3">
        <v>51019</v>
      </c>
      <c r="F75" s="3">
        <v>2025</v>
      </c>
      <c r="G75" s="3">
        <v>697</v>
      </c>
      <c r="H75" s="3">
        <v>730</v>
      </c>
      <c r="I75" s="3">
        <v>0</v>
      </c>
      <c r="J75" s="3">
        <v>730</v>
      </c>
      <c r="K75">
        <f t="shared" si="2"/>
        <v>69.889041095890406</v>
      </c>
      <c r="L75">
        <f t="shared" si="3"/>
        <v>69.889041095890406</v>
      </c>
    </row>
    <row r="76" spans="1:12" x14ac:dyDescent="0.25">
      <c r="A76">
        <v>75</v>
      </c>
      <c r="B76" s="2" t="s">
        <v>4</v>
      </c>
      <c r="C76">
        <v>292</v>
      </c>
      <c r="D76">
        <v>1</v>
      </c>
      <c r="E76" s="3">
        <v>24497</v>
      </c>
      <c r="F76" s="3">
        <v>9261</v>
      </c>
      <c r="G76" s="3">
        <v>730</v>
      </c>
      <c r="H76" s="3">
        <v>8630</v>
      </c>
      <c r="I76" s="3">
        <v>0</v>
      </c>
      <c r="J76" s="3">
        <v>8630</v>
      </c>
      <c r="K76">
        <f t="shared" si="2"/>
        <v>2.8385863267670914</v>
      </c>
      <c r="L76">
        <f t="shared" si="3"/>
        <v>2.8385863267670914</v>
      </c>
    </row>
    <row r="77" spans="1:12" x14ac:dyDescent="0.25">
      <c r="A77">
        <v>76</v>
      </c>
      <c r="B77" s="2" t="s">
        <v>4</v>
      </c>
      <c r="C77">
        <v>292</v>
      </c>
      <c r="D77">
        <v>1</v>
      </c>
      <c r="E77" s="3">
        <v>12846</v>
      </c>
      <c r="F77" s="3">
        <v>797</v>
      </c>
      <c r="G77" s="3">
        <v>730</v>
      </c>
      <c r="H77" s="3">
        <v>0</v>
      </c>
      <c r="I77" s="3">
        <v>0</v>
      </c>
      <c r="J77" s="3">
        <v>0</v>
      </c>
      <c r="K77" t="e">
        <f t="shared" si="2"/>
        <v>#DIV/0!</v>
      </c>
      <c r="L77">
        <f t="shared" si="3"/>
        <v>0</v>
      </c>
    </row>
    <row r="78" spans="1:12" hidden="1" x14ac:dyDescent="0.25">
      <c r="A78">
        <v>77</v>
      </c>
      <c r="B78" s="2" t="s">
        <v>6</v>
      </c>
      <c r="C78">
        <v>292</v>
      </c>
      <c r="D78">
        <v>1</v>
      </c>
      <c r="E78" s="3">
        <v>23534</v>
      </c>
      <c r="F78" s="3">
        <v>7037</v>
      </c>
      <c r="G78" s="3">
        <v>830</v>
      </c>
      <c r="H78" s="3">
        <v>1726</v>
      </c>
      <c r="I78" s="3">
        <v>6473</v>
      </c>
      <c r="J78" s="3">
        <v>8199</v>
      </c>
      <c r="K78">
        <f t="shared" si="2"/>
        <v>2.8703500426881328</v>
      </c>
      <c r="L78">
        <f t="shared" si="3"/>
        <v>2.8703500426881328</v>
      </c>
    </row>
    <row r="79" spans="1:12" x14ac:dyDescent="0.25">
      <c r="A79">
        <v>78</v>
      </c>
      <c r="B79" s="2" t="s">
        <v>4</v>
      </c>
      <c r="C79">
        <v>292</v>
      </c>
      <c r="D79">
        <v>1</v>
      </c>
      <c r="E79" s="3">
        <v>24066</v>
      </c>
      <c r="F79" s="3">
        <v>66</v>
      </c>
      <c r="G79" s="3">
        <v>896</v>
      </c>
      <c r="H79" s="3">
        <v>0</v>
      </c>
      <c r="I79" s="3">
        <v>299</v>
      </c>
      <c r="J79" s="3">
        <v>299</v>
      </c>
      <c r="K79">
        <f t="shared" si="2"/>
        <v>80.488294314381264</v>
      </c>
      <c r="L79">
        <f t="shared" si="3"/>
        <v>80.488294314381264</v>
      </c>
    </row>
    <row r="80" spans="1:12" x14ac:dyDescent="0.25">
      <c r="A80">
        <v>79</v>
      </c>
      <c r="B80" s="2" t="s">
        <v>4</v>
      </c>
      <c r="C80">
        <v>292</v>
      </c>
      <c r="D80">
        <v>1</v>
      </c>
      <c r="E80" s="3">
        <v>254531</v>
      </c>
      <c r="F80" s="3">
        <v>77176</v>
      </c>
      <c r="G80" s="3">
        <v>929</v>
      </c>
      <c r="H80" s="3">
        <v>71964</v>
      </c>
      <c r="I80" s="3">
        <v>133</v>
      </c>
      <c r="J80" s="3">
        <v>72097</v>
      </c>
      <c r="K80">
        <f t="shared" si="2"/>
        <v>3.5303965490935822</v>
      </c>
      <c r="L80">
        <f t="shared" si="3"/>
        <v>3.5303965490935822</v>
      </c>
    </row>
    <row r="81" spans="1:12" x14ac:dyDescent="0.25">
      <c r="A81">
        <v>80</v>
      </c>
      <c r="B81" s="2" t="s">
        <v>4</v>
      </c>
      <c r="C81">
        <v>292</v>
      </c>
      <c r="D81">
        <v>1</v>
      </c>
      <c r="E81" s="3">
        <v>0</v>
      </c>
      <c r="F81" s="3">
        <v>0</v>
      </c>
      <c r="G81" s="3">
        <v>996</v>
      </c>
      <c r="H81" s="3">
        <v>0</v>
      </c>
      <c r="I81" s="3">
        <v>0</v>
      </c>
      <c r="J81" s="3">
        <v>0</v>
      </c>
      <c r="K81" t="e">
        <f t="shared" si="2"/>
        <v>#DIV/0!</v>
      </c>
      <c r="L81">
        <f t="shared" si="3"/>
        <v>0</v>
      </c>
    </row>
    <row r="82" spans="1:12" x14ac:dyDescent="0.25">
      <c r="A82">
        <v>81</v>
      </c>
      <c r="B82" s="2" t="s">
        <v>4</v>
      </c>
      <c r="C82">
        <v>292</v>
      </c>
      <c r="D82">
        <v>1</v>
      </c>
      <c r="E82" s="3">
        <v>409613</v>
      </c>
      <c r="F82" s="3">
        <v>199230</v>
      </c>
      <c r="G82" s="3">
        <v>1029</v>
      </c>
      <c r="H82" s="3">
        <v>192558</v>
      </c>
      <c r="I82" s="3">
        <v>4514</v>
      </c>
      <c r="J82" s="3">
        <v>197072</v>
      </c>
      <c r="K82">
        <f t="shared" si="2"/>
        <v>2.0784941544207194</v>
      </c>
      <c r="L82">
        <f t="shared" si="3"/>
        <v>2.0784941544207194</v>
      </c>
    </row>
    <row r="83" spans="1:12" x14ac:dyDescent="0.25">
      <c r="A83">
        <v>82</v>
      </c>
      <c r="B83" s="2" t="s">
        <v>4</v>
      </c>
      <c r="C83">
        <v>292</v>
      </c>
      <c r="D83">
        <v>1</v>
      </c>
      <c r="E83" s="3">
        <v>6606</v>
      </c>
      <c r="F83" s="3">
        <v>1726</v>
      </c>
      <c r="G83" s="3">
        <v>1162</v>
      </c>
      <c r="H83" s="3">
        <v>0</v>
      </c>
      <c r="I83" s="3">
        <v>0</v>
      </c>
      <c r="J83" s="3">
        <v>0</v>
      </c>
      <c r="K83" t="e">
        <f t="shared" si="2"/>
        <v>#DIV/0!</v>
      </c>
      <c r="L83">
        <f t="shared" si="3"/>
        <v>0</v>
      </c>
    </row>
    <row r="84" spans="1:12" x14ac:dyDescent="0.25">
      <c r="A84">
        <v>83</v>
      </c>
      <c r="B84" s="2" t="s">
        <v>4</v>
      </c>
      <c r="C84">
        <v>292</v>
      </c>
      <c r="D84">
        <v>1</v>
      </c>
      <c r="E84" s="3">
        <v>79699</v>
      </c>
      <c r="F84" s="3">
        <v>21908</v>
      </c>
      <c r="G84" s="3">
        <v>1361</v>
      </c>
      <c r="H84" s="3">
        <v>16331</v>
      </c>
      <c r="I84" s="3">
        <v>0</v>
      </c>
      <c r="J84" s="3">
        <v>16331</v>
      </c>
      <c r="K84">
        <f t="shared" si="2"/>
        <v>4.8802277876431326</v>
      </c>
      <c r="L84">
        <f t="shared" si="3"/>
        <v>4.8802277876431326</v>
      </c>
    </row>
    <row r="85" spans="1:12" x14ac:dyDescent="0.25">
      <c r="A85">
        <v>84</v>
      </c>
      <c r="B85" s="2" t="s">
        <v>4</v>
      </c>
      <c r="C85">
        <v>292</v>
      </c>
      <c r="D85">
        <v>1</v>
      </c>
      <c r="E85" s="3">
        <v>7469</v>
      </c>
      <c r="F85" s="3">
        <v>1792</v>
      </c>
      <c r="G85" s="3">
        <v>1394</v>
      </c>
      <c r="H85" s="3">
        <v>100</v>
      </c>
      <c r="I85" s="3">
        <v>0</v>
      </c>
      <c r="J85" s="3">
        <v>100</v>
      </c>
      <c r="K85">
        <f t="shared" si="2"/>
        <v>74.69</v>
      </c>
      <c r="L85">
        <f t="shared" si="3"/>
        <v>74.69</v>
      </c>
    </row>
    <row r="86" spans="1:12" x14ac:dyDescent="0.25">
      <c r="A86">
        <v>85</v>
      </c>
      <c r="B86" s="2" t="s">
        <v>4</v>
      </c>
      <c r="C86">
        <v>292</v>
      </c>
      <c r="D86">
        <v>1</v>
      </c>
      <c r="E86" s="3">
        <v>124576</v>
      </c>
      <c r="F86" s="3">
        <v>25460</v>
      </c>
      <c r="G86" s="3">
        <v>1461</v>
      </c>
      <c r="H86" s="3">
        <v>14240</v>
      </c>
      <c r="I86" s="3">
        <v>20514</v>
      </c>
      <c r="J86" s="3">
        <v>34754</v>
      </c>
      <c r="K86">
        <f t="shared" si="2"/>
        <v>3.5845082580422396</v>
      </c>
      <c r="L86">
        <f t="shared" si="3"/>
        <v>3.5845082580422396</v>
      </c>
    </row>
    <row r="87" spans="1:12" x14ac:dyDescent="0.25">
      <c r="A87">
        <v>86</v>
      </c>
      <c r="B87" s="2" t="s">
        <v>4</v>
      </c>
      <c r="C87">
        <v>292</v>
      </c>
      <c r="D87">
        <v>1</v>
      </c>
      <c r="E87" s="3">
        <v>40098</v>
      </c>
      <c r="F87" s="3">
        <v>1627</v>
      </c>
      <c r="G87" s="3">
        <v>1527</v>
      </c>
      <c r="H87" s="3">
        <v>0</v>
      </c>
      <c r="I87" s="3">
        <v>0</v>
      </c>
      <c r="J87" s="3">
        <v>0</v>
      </c>
      <c r="K87" t="e">
        <f t="shared" si="2"/>
        <v>#DIV/0!</v>
      </c>
      <c r="L87">
        <f t="shared" si="3"/>
        <v>0</v>
      </c>
    </row>
    <row r="88" spans="1:12" x14ac:dyDescent="0.25">
      <c r="A88">
        <v>87</v>
      </c>
      <c r="B88" s="2" t="s">
        <v>4</v>
      </c>
      <c r="C88">
        <v>292</v>
      </c>
      <c r="D88">
        <v>1</v>
      </c>
      <c r="E88" s="3">
        <v>21344</v>
      </c>
      <c r="F88" s="3">
        <v>1992</v>
      </c>
      <c r="G88" s="3">
        <v>1527</v>
      </c>
      <c r="H88" s="3">
        <v>0</v>
      </c>
      <c r="I88" s="3">
        <v>365</v>
      </c>
      <c r="J88" s="3">
        <v>365</v>
      </c>
      <c r="K88">
        <f t="shared" si="2"/>
        <v>58.476712328767121</v>
      </c>
      <c r="L88">
        <f t="shared" si="3"/>
        <v>58.476712328767121</v>
      </c>
    </row>
    <row r="89" spans="1:12" x14ac:dyDescent="0.25">
      <c r="A89">
        <v>88</v>
      </c>
      <c r="B89" s="2" t="s">
        <v>4</v>
      </c>
      <c r="C89">
        <v>292</v>
      </c>
      <c r="D89">
        <v>1</v>
      </c>
      <c r="E89" s="3">
        <v>604660</v>
      </c>
      <c r="F89" s="3">
        <v>102270</v>
      </c>
      <c r="G89" s="3">
        <v>1560</v>
      </c>
      <c r="H89" s="3">
        <v>66786</v>
      </c>
      <c r="I89" s="3">
        <v>37576</v>
      </c>
      <c r="J89" s="3">
        <v>104362</v>
      </c>
      <c r="K89">
        <f t="shared" si="2"/>
        <v>5.7938713324773383</v>
      </c>
      <c r="L89">
        <f t="shared" si="3"/>
        <v>5.7938713324773383</v>
      </c>
    </row>
    <row r="90" spans="1:12" x14ac:dyDescent="0.25">
      <c r="A90">
        <v>89</v>
      </c>
      <c r="B90" s="2" t="s">
        <v>4</v>
      </c>
      <c r="C90">
        <v>292</v>
      </c>
      <c r="D90">
        <v>1</v>
      </c>
      <c r="E90" s="3">
        <v>44978</v>
      </c>
      <c r="F90" s="3">
        <v>33227</v>
      </c>
      <c r="G90" s="3">
        <v>1693</v>
      </c>
      <c r="H90" s="3">
        <v>31634</v>
      </c>
      <c r="I90" s="3">
        <v>0</v>
      </c>
      <c r="J90" s="3">
        <v>31634</v>
      </c>
      <c r="K90">
        <f t="shared" si="2"/>
        <v>1.421824619080736</v>
      </c>
      <c r="L90">
        <f t="shared" si="3"/>
        <v>1.421824619080736</v>
      </c>
    </row>
    <row r="91" spans="1:12" x14ac:dyDescent="0.25">
      <c r="A91">
        <v>90</v>
      </c>
      <c r="B91" s="2" t="s">
        <v>4</v>
      </c>
      <c r="C91">
        <v>292</v>
      </c>
      <c r="D91">
        <v>1</v>
      </c>
      <c r="E91" s="3">
        <v>25261</v>
      </c>
      <c r="F91" s="3">
        <v>896</v>
      </c>
      <c r="G91" s="3">
        <v>1792</v>
      </c>
      <c r="H91" s="3">
        <v>0</v>
      </c>
      <c r="I91" s="3">
        <v>0</v>
      </c>
      <c r="J91" s="3">
        <v>0</v>
      </c>
      <c r="K91" t="e">
        <f t="shared" si="2"/>
        <v>#DIV/0!</v>
      </c>
      <c r="L91">
        <f t="shared" si="3"/>
        <v>0</v>
      </c>
    </row>
    <row r="92" spans="1:12" hidden="1" x14ac:dyDescent="0.25">
      <c r="A92">
        <v>91</v>
      </c>
      <c r="B92" s="2" t="s">
        <v>6</v>
      </c>
      <c r="C92">
        <v>292</v>
      </c>
      <c r="D92">
        <v>1</v>
      </c>
      <c r="E92" s="3">
        <v>20215</v>
      </c>
      <c r="F92" s="3">
        <v>7834</v>
      </c>
      <c r="G92" s="3">
        <v>1859</v>
      </c>
      <c r="H92" s="3">
        <v>1494</v>
      </c>
      <c r="I92" s="3">
        <v>3452</v>
      </c>
      <c r="J92" s="3">
        <v>4946</v>
      </c>
      <c r="K92">
        <f t="shared" si="2"/>
        <v>4.0871411241407198</v>
      </c>
      <c r="L92">
        <f t="shared" si="3"/>
        <v>4.0871411241407198</v>
      </c>
    </row>
    <row r="93" spans="1:12" x14ac:dyDescent="0.25">
      <c r="A93">
        <v>92</v>
      </c>
      <c r="B93" s="2" t="s">
        <v>4</v>
      </c>
      <c r="C93">
        <v>292</v>
      </c>
      <c r="D93">
        <v>1</v>
      </c>
      <c r="E93" s="3">
        <v>10157</v>
      </c>
      <c r="F93" s="3">
        <v>1859</v>
      </c>
      <c r="G93" s="3">
        <v>1859</v>
      </c>
      <c r="H93" s="3">
        <v>0</v>
      </c>
      <c r="I93" s="3">
        <v>0</v>
      </c>
      <c r="J93" s="3">
        <v>0</v>
      </c>
      <c r="K93" t="e">
        <f t="shared" si="2"/>
        <v>#DIV/0!</v>
      </c>
      <c r="L93">
        <f t="shared" si="3"/>
        <v>0</v>
      </c>
    </row>
    <row r="94" spans="1:12" x14ac:dyDescent="0.25">
      <c r="A94">
        <v>93</v>
      </c>
      <c r="B94" s="2" t="s">
        <v>4</v>
      </c>
      <c r="C94">
        <v>292</v>
      </c>
      <c r="D94">
        <v>1</v>
      </c>
      <c r="E94" s="3">
        <v>8464</v>
      </c>
      <c r="F94" s="3">
        <v>2456</v>
      </c>
      <c r="G94" s="3">
        <v>2025</v>
      </c>
      <c r="H94" s="3">
        <v>0</v>
      </c>
      <c r="I94" s="3">
        <v>232</v>
      </c>
      <c r="J94" s="3">
        <v>232</v>
      </c>
      <c r="K94">
        <f t="shared" si="2"/>
        <v>36.482758620689658</v>
      </c>
      <c r="L94">
        <f t="shared" si="3"/>
        <v>36.482758620689658</v>
      </c>
    </row>
    <row r="95" spans="1:12" x14ac:dyDescent="0.25">
      <c r="A95">
        <v>94</v>
      </c>
      <c r="B95" s="2" t="s">
        <v>4</v>
      </c>
      <c r="C95">
        <v>292</v>
      </c>
      <c r="D95">
        <v>1</v>
      </c>
      <c r="E95" s="3">
        <v>281584</v>
      </c>
      <c r="F95" s="3">
        <v>275609</v>
      </c>
      <c r="G95" s="3">
        <v>2124</v>
      </c>
      <c r="H95" s="3">
        <v>272190</v>
      </c>
      <c r="I95" s="3">
        <v>0</v>
      </c>
      <c r="J95" s="3">
        <v>272190</v>
      </c>
      <c r="K95">
        <f t="shared" si="2"/>
        <v>1.034512656600169</v>
      </c>
      <c r="L95">
        <f t="shared" si="3"/>
        <v>1.034512656600169</v>
      </c>
    </row>
    <row r="96" spans="1:12" x14ac:dyDescent="0.25">
      <c r="A96">
        <v>95</v>
      </c>
      <c r="B96" s="2" t="s">
        <v>4</v>
      </c>
      <c r="C96">
        <v>292</v>
      </c>
      <c r="D96">
        <v>1</v>
      </c>
      <c r="E96" s="3">
        <v>391888</v>
      </c>
      <c r="F96" s="3">
        <v>87466</v>
      </c>
      <c r="G96" s="3">
        <v>2191</v>
      </c>
      <c r="H96" s="3">
        <v>50189</v>
      </c>
      <c r="I96" s="3">
        <v>22671</v>
      </c>
      <c r="J96" s="3">
        <v>72860</v>
      </c>
      <c r="K96">
        <f t="shared" si="2"/>
        <v>5.3786439747460886</v>
      </c>
      <c r="L96">
        <f t="shared" si="3"/>
        <v>5.3786439747460886</v>
      </c>
    </row>
    <row r="97" spans="1:12" x14ac:dyDescent="0.25">
      <c r="A97">
        <v>96</v>
      </c>
      <c r="B97" s="2" t="s">
        <v>4</v>
      </c>
      <c r="C97">
        <v>292</v>
      </c>
      <c r="D97">
        <v>1</v>
      </c>
      <c r="E97" s="3">
        <v>124909</v>
      </c>
      <c r="F97" s="3">
        <v>15004</v>
      </c>
      <c r="G97" s="3">
        <v>2224</v>
      </c>
      <c r="H97" s="3">
        <v>7435</v>
      </c>
      <c r="I97" s="3">
        <v>2589</v>
      </c>
      <c r="J97" s="3">
        <v>10024</v>
      </c>
      <c r="K97">
        <f t="shared" si="2"/>
        <v>12.460993615323224</v>
      </c>
      <c r="L97">
        <f t="shared" si="3"/>
        <v>12.460993615323224</v>
      </c>
    </row>
    <row r="98" spans="1:12" x14ac:dyDescent="0.25">
      <c r="A98">
        <v>97</v>
      </c>
      <c r="B98" s="2" t="s">
        <v>4</v>
      </c>
      <c r="C98">
        <v>292</v>
      </c>
      <c r="D98">
        <v>1</v>
      </c>
      <c r="E98" s="3">
        <v>31734</v>
      </c>
      <c r="F98" s="3">
        <v>7004</v>
      </c>
      <c r="G98" s="3">
        <v>2324</v>
      </c>
      <c r="H98" s="3">
        <v>4182</v>
      </c>
      <c r="I98" s="3">
        <v>0</v>
      </c>
      <c r="J98" s="3">
        <v>4182</v>
      </c>
      <c r="K98">
        <f t="shared" si="2"/>
        <v>7.5882352941176467</v>
      </c>
      <c r="L98">
        <f t="shared" si="3"/>
        <v>7.5882352941176467</v>
      </c>
    </row>
    <row r="99" spans="1:12" x14ac:dyDescent="0.25">
      <c r="A99">
        <v>98</v>
      </c>
      <c r="B99" s="2" t="s">
        <v>4</v>
      </c>
      <c r="C99">
        <v>292</v>
      </c>
      <c r="D99">
        <v>1</v>
      </c>
      <c r="E99" s="3">
        <v>124444</v>
      </c>
      <c r="F99" s="3">
        <v>32497</v>
      </c>
      <c r="G99" s="3">
        <v>2456</v>
      </c>
      <c r="H99" s="3">
        <v>28348</v>
      </c>
      <c r="I99" s="3">
        <v>266</v>
      </c>
      <c r="J99" s="3">
        <v>28614</v>
      </c>
      <c r="K99">
        <f t="shared" si="2"/>
        <v>4.3490599007478856</v>
      </c>
      <c r="L99">
        <f t="shared" si="3"/>
        <v>4.3490599007478856</v>
      </c>
    </row>
    <row r="100" spans="1:12" x14ac:dyDescent="0.25">
      <c r="A100">
        <v>99</v>
      </c>
      <c r="B100" s="2" t="s">
        <v>4</v>
      </c>
      <c r="C100">
        <v>292</v>
      </c>
      <c r="D100">
        <v>1</v>
      </c>
      <c r="E100" s="3">
        <v>4149</v>
      </c>
      <c r="F100" s="3">
        <v>2589</v>
      </c>
      <c r="G100" s="3">
        <v>2490</v>
      </c>
      <c r="H100" s="3">
        <v>0</v>
      </c>
      <c r="I100" s="3">
        <v>0</v>
      </c>
      <c r="J100" s="3">
        <v>0</v>
      </c>
      <c r="K100" t="e">
        <f t="shared" si="2"/>
        <v>#DIV/0!</v>
      </c>
      <c r="L100">
        <f t="shared" si="3"/>
        <v>0</v>
      </c>
    </row>
    <row r="101" spans="1:12" x14ac:dyDescent="0.25">
      <c r="A101">
        <v>100</v>
      </c>
      <c r="B101" s="2" t="s">
        <v>4</v>
      </c>
      <c r="C101">
        <v>292</v>
      </c>
      <c r="D101">
        <v>1</v>
      </c>
      <c r="E101" s="3">
        <v>656808</v>
      </c>
      <c r="F101" s="3">
        <v>189139</v>
      </c>
      <c r="G101" s="3">
        <v>2556</v>
      </c>
      <c r="H101" s="3">
        <v>169223</v>
      </c>
      <c r="I101" s="3">
        <v>9228</v>
      </c>
      <c r="J101" s="3">
        <v>178451</v>
      </c>
      <c r="K101">
        <f t="shared" si="2"/>
        <v>3.6806070013617185</v>
      </c>
      <c r="L101">
        <f t="shared" si="3"/>
        <v>3.6806070013617185</v>
      </c>
    </row>
    <row r="102" spans="1:12" x14ac:dyDescent="0.25">
      <c r="A102">
        <v>101</v>
      </c>
      <c r="B102" s="2" t="s">
        <v>4</v>
      </c>
      <c r="C102">
        <v>292</v>
      </c>
      <c r="D102">
        <v>1</v>
      </c>
      <c r="E102" s="3">
        <v>20846</v>
      </c>
      <c r="F102" s="3">
        <v>11153</v>
      </c>
      <c r="G102" s="3">
        <v>2788</v>
      </c>
      <c r="H102" s="3">
        <v>8099</v>
      </c>
      <c r="I102" s="3">
        <v>2224</v>
      </c>
      <c r="J102" s="3">
        <v>10323</v>
      </c>
      <c r="K102">
        <f t="shared" si="2"/>
        <v>2.0193742129226</v>
      </c>
      <c r="L102">
        <f t="shared" si="3"/>
        <v>2.0193742129226</v>
      </c>
    </row>
    <row r="103" spans="1:12" x14ac:dyDescent="0.25">
      <c r="A103">
        <v>102</v>
      </c>
      <c r="B103" s="2" t="s">
        <v>4</v>
      </c>
      <c r="C103">
        <v>292</v>
      </c>
      <c r="D103">
        <v>1</v>
      </c>
      <c r="E103" s="3">
        <v>9261</v>
      </c>
      <c r="F103" s="3">
        <v>3153</v>
      </c>
      <c r="G103" s="3">
        <v>2788</v>
      </c>
      <c r="H103" s="3">
        <v>0</v>
      </c>
      <c r="I103" s="3">
        <v>0</v>
      </c>
      <c r="J103" s="3">
        <v>0</v>
      </c>
      <c r="K103" t="e">
        <f t="shared" si="2"/>
        <v>#DIV/0!</v>
      </c>
      <c r="L103">
        <f t="shared" si="3"/>
        <v>0</v>
      </c>
    </row>
    <row r="104" spans="1:12" x14ac:dyDescent="0.25">
      <c r="A104">
        <v>103</v>
      </c>
      <c r="B104" s="2" t="s">
        <v>4</v>
      </c>
      <c r="C104">
        <v>292</v>
      </c>
      <c r="D104">
        <v>1</v>
      </c>
      <c r="E104" s="3">
        <v>1020315</v>
      </c>
      <c r="F104" s="3">
        <v>4382</v>
      </c>
      <c r="G104" s="3">
        <v>2821</v>
      </c>
      <c r="H104" s="3">
        <v>0</v>
      </c>
      <c r="I104" s="3">
        <v>0</v>
      </c>
      <c r="J104" s="3">
        <v>0</v>
      </c>
      <c r="K104" t="e">
        <f t="shared" si="2"/>
        <v>#DIV/0!</v>
      </c>
      <c r="L104">
        <f t="shared" si="3"/>
        <v>0</v>
      </c>
    </row>
    <row r="105" spans="1:12" hidden="1" x14ac:dyDescent="0.25">
      <c r="A105">
        <v>104</v>
      </c>
      <c r="B105" s="2" t="s">
        <v>6</v>
      </c>
      <c r="C105">
        <v>292</v>
      </c>
      <c r="D105">
        <v>1</v>
      </c>
      <c r="E105" s="3">
        <v>41791</v>
      </c>
      <c r="F105" s="3">
        <v>1261</v>
      </c>
      <c r="G105" s="3">
        <v>3054</v>
      </c>
      <c r="H105" s="3">
        <v>1427</v>
      </c>
      <c r="I105" s="3">
        <v>199</v>
      </c>
      <c r="J105" s="3">
        <v>1626</v>
      </c>
      <c r="K105">
        <f t="shared" si="2"/>
        <v>25.701722017220174</v>
      </c>
      <c r="L105">
        <f t="shared" si="3"/>
        <v>25.701722017220174</v>
      </c>
    </row>
    <row r="106" spans="1:12" x14ac:dyDescent="0.25">
      <c r="A106">
        <v>105</v>
      </c>
      <c r="B106" s="2" t="s">
        <v>4</v>
      </c>
      <c r="C106">
        <v>292</v>
      </c>
      <c r="D106">
        <v>1</v>
      </c>
      <c r="E106" s="3">
        <v>55069</v>
      </c>
      <c r="F106" s="3">
        <v>21310</v>
      </c>
      <c r="G106" s="3">
        <v>3253</v>
      </c>
      <c r="H106" s="3">
        <v>17261</v>
      </c>
      <c r="I106" s="3">
        <v>199</v>
      </c>
      <c r="J106" s="3">
        <v>17460</v>
      </c>
      <c r="K106">
        <f t="shared" si="2"/>
        <v>3.1540091638029781</v>
      </c>
      <c r="L106">
        <f t="shared" si="3"/>
        <v>3.1540091638029781</v>
      </c>
    </row>
    <row r="107" spans="1:12" x14ac:dyDescent="0.25">
      <c r="A107">
        <v>106</v>
      </c>
      <c r="B107" s="2" t="s">
        <v>4</v>
      </c>
      <c r="C107">
        <v>292</v>
      </c>
      <c r="D107">
        <v>1</v>
      </c>
      <c r="E107" s="3">
        <v>27451</v>
      </c>
      <c r="F107" s="3">
        <v>10390</v>
      </c>
      <c r="G107" s="3">
        <v>3319</v>
      </c>
      <c r="H107" s="3">
        <v>0</v>
      </c>
      <c r="I107" s="3">
        <v>4282</v>
      </c>
      <c r="J107" s="3">
        <v>4282</v>
      </c>
      <c r="K107">
        <f t="shared" si="2"/>
        <v>6.4107893507706679</v>
      </c>
      <c r="L107">
        <f t="shared" si="3"/>
        <v>6.4107893507706679</v>
      </c>
    </row>
    <row r="108" spans="1:12" x14ac:dyDescent="0.25">
      <c r="A108">
        <v>107</v>
      </c>
      <c r="B108" s="2" t="s">
        <v>4</v>
      </c>
      <c r="C108">
        <v>292</v>
      </c>
      <c r="D108">
        <v>1</v>
      </c>
      <c r="E108" s="3">
        <v>316371</v>
      </c>
      <c r="F108" s="3">
        <v>52114</v>
      </c>
      <c r="G108" s="3">
        <v>3353</v>
      </c>
      <c r="H108" s="3">
        <v>39268</v>
      </c>
      <c r="I108" s="3">
        <v>7336</v>
      </c>
      <c r="J108" s="3">
        <v>46604</v>
      </c>
      <c r="K108">
        <f t="shared" si="2"/>
        <v>6.7884945498240494</v>
      </c>
      <c r="L108">
        <f t="shared" si="3"/>
        <v>6.7884945498240494</v>
      </c>
    </row>
    <row r="109" spans="1:12" x14ac:dyDescent="0.25">
      <c r="A109">
        <v>108</v>
      </c>
      <c r="B109" s="2" t="s">
        <v>4</v>
      </c>
      <c r="C109">
        <v>292</v>
      </c>
      <c r="D109">
        <v>1</v>
      </c>
      <c r="E109" s="3">
        <v>65226</v>
      </c>
      <c r="F109" s="3">
        <v>3917</v>
      </c>
      <c r="G109" s="3">
        <v>3519</v>
      </c>
      <c r="H109" s="3">
        <v>0</v>
      </c>
      <c r="I109" s="3">
        <v>133</v>
      </c>
      <c r="J109" s="3">
        <v>133</v>
      </c>
      <c r="K109">
        <f t="shared" si="2"/>
        <v>490.42105263157896</v>
      </c>
      <c r="L109">
        <f t="shared" si="3"/>
        <v>490.42105263157896</v>
      </c>
    </row>
    <row r="110" spans="1:12" x14ac:dyDescent="0.25">
      <c r="A110">
        <v>109</v>
      </c>
      <c r="B110" s="2" t="s">
        <v>4</v>
      </c>
      <c r="C110">
        <v>292</v>
      </c>
      <c r="D110">
        <v>1</v>
      </c>
      <c r="E110" s="3">
        <v>10157</v>
      </c>
      <c r="F110" s="3">
        <v>-1792</v>
      </c>
      <c r="G110" s="3">
        <v>3618</v>
      </c>
      <c r="H110" s="3">
        <v>4249</v>
      </c>
      <c r="I110" s="3">
        <v>1494</v>
      </c>
      <c r="J110" s="3">
        <v>5743</v>
      </c>
      <c r="K110">
        <f t="shared" si="2"/>
        <v>1.7685878460734807</v>
      </c>
      <c r="L110">
        <f t="shared" si="3"/>
        <v>1.7685878460734807</v>
      </c>
    </row>
    <row r="111" spans="1:12" x14ac:dyDescent="0.25">
      <c r="A111">
        <v>110</v>
      </c>
      <c r="B111" s="2" t="s">
        <v>4</v>
      </c>
      <c r="C111">
        <v>292</v>
      </c>
      <c r="D111">
        <v>1</v>
      </c>
      <c r="E111" s="3">
        <v>900551</v>
      </c>
      <c r="F111" s="3">
        <v>349233</v>
      </c>
      <c r="G111" s="3">
        <v>3685</v>
      </c>
      <c r="H111" s="3">
        <v>296554</v>
      </c>
      <c r="I111" s="3">
        <v>74686</v>
      </c>
      <c r="J111" s="3">
        <v>371240</v>
      </c>
      <c r="K111">
        <f t="shared" si="2"/>
        <v>2.4257919405236503</v>
      </c>
      <c r="L111">
        <f t="shared" si="3"/>
        <v>2.4257919405236503</v>
      </c>
    </row>
    <row r="112" spans="1:12" x14ac:dyDescent="0.25">
      <c r="A112">
        <v>111</v>
      </c>
      <c r="B112" s="2" t="s">
        <v>4</v>
      </c>
      <c r="C112">
        <v>292</v>
      </c>
      <c r="D112">
        <v>1</v>
      </c>
      <c r="E112" s="3">
        <v>474972</v>
      </c>
      <c r="F112" s="3">
        <v>154319</v>
      </c>
      <c r="G112" s="3">
        <v>3685</v>
      </c>
      <c r="H112" s="3">
        <v>131813</v>
      </c>
      <c r="I112" s="3">
        <v>14738</v>
      </c>
      <c r="J112" s="3">
        <v>146551</v>
      </c>
      <c r="K112">
        <f t="shared" si="2"/>
        <v>3.241001426124694</v>
      </c>
      <c r="L112">
        <f t="shared" si="3"/>
        <v>3.241001426124694</v>
      </c>
    </row>
    <row r="113" spans="1:12" x14ac:dyDescent="0.25">
      <c r="A113">
        <v>112</v>
      </c>
      <c r="B113" s="2" t="s">
        <v>4</v>
      </c>
      <c r="C113">
        <v>292</v>
      </c>
      <c r="D113">
        <v>1</v>
      </c>
      <c r="E113" s="3">
        <v>160293</v>
      </c>
      <c r="F113" s="3">
        <v>8133</v>
      </c>
      <c r="G113" s="3">
        <v>3817</v>
      </c>
      <c r="H113" s="3">
        <v>4050</v>
      </c>
      <c r="I113" s="3">
        <v>0</v>
      </c>
      <c r="J113" s="3">
        <v>4050</v>
      </c>
      <c r="K113">
        <f t="shared" si="2"/>
        <v>39.578518518518521</v>
      </c>
      <c r="L113">
        <f t="shared" si="3"/>
        <v>39.578518518518521</v>
      </c>
    </row>
    <row r="114" spans="1:12" x14ac:dyDescent="0.25">
      <c r="A114">
        <v>113</v>
      </c>
      <c r="B114" s="2" t="s">
        <v>4</v>
      </c>
      <c r="C114">
        <v>292</v>
      </c>
      <c r="D114">
        <v>1</v>
      </c>
      <c r="E114" s="3">
        <v>186549</v>
      </c>
      <c r="F114" s="3">
        <v>55699</v>
      </c>
      <c r="G114" s="3">
        <v>3917</v>
      </c>
      <c r="H114" s="3">
        <v>45277</v>
      </c>
      <c r="I114" s="3">
        <v>3784</v>
      </c>
      <c r="J114" s="3">
        <v>49061</v>
      </c>
      <c r="K114">
        <f t="shared" si="2"/>
        <v>3.8023888628442144</v>
      </c>
      <c r="L114">
        <f t="shared" si="3"/>
        <v>3.8023888628442144</v>
      </c>
    </row>
    <row r="115" spans="1:12" hidden="1" x14ac:dyDescent="0.25">
      <c r="A115">
        <v>114</v>
      </c>
      <c r="B115" s="2" t="s">
        <v>6</v>
      </c>
      <c r="C115">
        <v>292</v>
      </c>
      <c r="D115">
        <v>1</v>
      </c>
      <c r="E115" s="3">
        <v>67284</v>
      </c>
      <c r="F115" s="3">
        <v>10456</v>
      </c>
      <c r="G115" s="3">
        <v>4182</v>
      </c>
      <c r="H115" s="3">
        <v>5909</v>
      </c>
      <c r="I115" s="3">
        <v>332</v>
      </c>
      <c r="J115" s="3">
        <v>6241</v>
      </c>
      <c r="K115">
        <f t="shared" si="2"/>
        <v>10.780964589008171</v>
      </c>
      <c r="L115">
        <f t="shared" si="3"/>
        <v>10.780964589008171</v>
      </c>
    </row>
    <row r="116" spans="1:12" x14ac:dyDescent="0.25">
      <c r="A116">
        <v>115</v>
      </c>
      <c r="B116" s="2" t="s">
        <v>4</v>
      </c>
      <c r="C116">
        <v>292</v>
      </c>
      <c r="D116">
        <v>1</v>
      </c>
      <c r="E116" s="3">
        <v>94238</v>
      </c>
      <c r="F116" s="3">
        <v>60015</v>
      </c>
      <c r="G116" s="3">
        <v>4216</v>
      </c>
      <c r="H116" s="3">
        <v>51384</v>
      </c>
      <c r="I116" s="3">
        <v>4016</v>
      </c>
      <c r="J116" s="3">
        <v>55400</v>
      </c>
      <c r="K116">
        <f t="shared" si="2"/>
        <v>1.7010469314079422</v>
      </c>
      <c r="L116">
        <f t="shared" si="3"/>
        <v>1.7010469314079422</v>
      </c>
    </row>
    <row r="117" spans="1:12" x14ac:dyDescent="0.25">
      <c r="A117">
        <v>116</v>
      </c>
      <c r="B117" s="2" t="s">
        <v>4</v>
      </c>
      <c r="C117">
        <v>292</v>
      </c>
      <c r="D117">
        <v>1</v>
      </c>
      <c r="E117" s="3">
        <v>49227</v>
      </c>
      <c r="F117" s="3">
        <v>34157</v>
      </c>
      <c r="G117" s="3">
        <v>4315</v>
      </c>
      <c r="H117" s="3">
        <v>29343</v>
      </c>
      <c r="I117" s="3">
        <v>0</v>
      </c>
      <c r="J117" s="3">
        <v>29343</v>
      </c>
      <c r="K117">
        <f t="shared" si="2"/>
        <v>1.6776403230753503</v>
      </c>
      <c r="L117">
        <f t="shared" si="3"/>
        <v>1.6776403230753503</v>
      </c>
    </row>
    <row r="118" spans="1:12" x14ac:dyDescent="0.25">
      <c r="A118">
        <v>117</v>
      </c>
      <c r="B118" s="2" t="s">
        <v>4</v>
      </c>
      <c r="C118">
        <v>292</v>
      </c>
      <c r="D118">
        <v>1</v>
      </c>
      <c r="E118" s="3">
        <v>26954</v>
      </c>
      <c r="F118" s="3">
        <v>4315</v>
      </c>
      <c r="G118" s="3">
        <v>4382</v>
      </c>
      <c r="H118" s="3">
        <v>0</v>
      </c>
      <c r="I118" s="3">
        <v>0</v>
      </c>
      <c r="J118" s="3">
        <v>0</v>
      </c>
      <c r="K118" t="e">
        <f t="shared" si="2"/>
        <v>#DIV/0!</v>
      </c>
      <c r="L118">
        <f t="shared" si="3"/>
        <v>0</v>
      </c>
    </row>
    <row r="119" spans="1:12" x14ac:dyDescent="0.25">
      <c r="A119">
        <v>118</v>
      </c>
      <c r="B119" s="2" t="s">
        <v>4</v>
      </c>
      <c r="C119">
        <v>292</v>
      </c>
      <c r="D119">
        <v>1</v>
      </c>
      <c r="E119" s="3">
        <v>519750</v>
      </c>
      <c r="F119" s="3">
        <v>133074</v>
      </c>
      <c r="G119" s="3">
        <v>4415</v>
      </c>
      <c r="H119" s="3">
        <v>111034</v>
      </c>
      <c r="I119" s="3">
        <v>30671</v>
      </c>
      <c r="J119" s="3">
        <v>141705</v>
      </c>
      <c r="K119">
        <f t="shared" si="2"/>
        <v>3.6678310574785646</v>
      </c>
      <c r="L119">
        <f t="shared" si="3"/>
        <v>3.6678310574785646</v>
      </c>
    </row>
    <row r="120" spans="1:12" hidden="1" x14ac:dyDescent="0.25">
      <c r="A120">
        <v>119</v>
      </c>
      <c r="B120" s="2" t="s">
        <v>6</v>
      </c>
      <c r="C120">
        <v>292</v>
      </c>
      <c r="D120">
        <v>1</v>
      </c>
      <c r="E120" s="3">
        <v>62704</v>
      </c>
      <c r="F120" s="3">
        <v>1892</v>
      </c>
      <c r="G120" s="3">
        <v>4548</v>
      </c>
      <c r="H120" s="3">
        <v>2158</v>
      </c>
      <c r="I120" s="3">
        <v>0</v>
      </c>
      <c r="J120" s="3">
        <v>2158</v>
      </c>
      <c r="K120">
        <f t="shared" si="2"/>
        <v>29.056533827618164</v>
      </c>
      <c r="L120">
        <f t="shared" si="3"/>
        <v>29.056533827618164</v>
      </c>
    </row>
    <row r="121" spans="1:12" x14ac:dyDescent="0.25">
      <c r="A121">
        <v>120</v>
      </c>
      <c r="B121" s="2" t="s">
        <v>4</v>
      </c>
      <c r="C121">
        <v>292</v>
      </c>
      <c r="D121">
        <v>1</v>
      </c>
      <c r="E121" s="3">
        <v>633074</v>
      </c>
      <c r="F121" s="3">
        <v>158368</v>
      </c>
      <c r="G121" s="3">
        <v>4846</v>
      </c>
      <c r="H121" s="3">
        <v>147945</v>
      </c>
      <c r="I121" s="3">
        <v>3784</v>
      </c>
      <c r="J121" s="3">
        <v>151729</v>
      </c>
      <c r="K121">
        <f t="shared" si="2"/>
        <v>4.1723994753804483</v>
      </c>
      <c r="L121">
        <f t="shared" si="3"/>
        <v>4.1723994753804483</v>
      </c>
    </row>
    <row r="122" spans="1:12" x14ac:dyDescent="0.25">
      <c r="A122">
        <v>121</v>
      </c>
      <c r="B122" s="2" t="s">
        <v>4</v>
      </c>
      <c r="C122">
        <v>292</v>
      </c>
      <c r="D122">
        <v>1</v>
      </c>
      <c r="E122" s="3">
        <v>179214</v>
      </c>
      <c r="F122" s="3">
        <v>9560</v>
      </c>
      <c r="G122" s="3">
        <v>4979</v>
      </c>
      <c r="H122" s="3">
        <v>0</v>
      </c>
      <c r="I122" s="3">
        <v>5709</v>
      </c>
      <c r="J122" s="3">
        <v>5709</v>
      </c>
      <c r="K122">
        <f t="shared" si="2"/>
        <v>31.391487125591173</v>
      </c>
      <c r="L122">
        <f t="shared" si="3"/>
        <v>31.391487125591173</v>
      </c>
    </row>
    <row r="123" spans="1:12" hidden="1" x14ac:dyDescent="0.25">
      <c r="A123">
        <v>122</v>
      </c>
      <c r="B123" s="2" t="s">
        <v>16</v>
      </c>
      <c r="C123">
        <v>292</v>
      </c>
      <c r="D123">
        <v>1</v>
      </c>
      <c r="E123" s="3">
        <v>94636</v>
      </c>
      <c r="F123" s="3">
        <v>17759</v>
      </c>
      <c r="G123" s="3">
        <v>5278</v>
      </c>
      <c r="H123" s="3">
        <v>10456</v>
      </c>
      <c r="I123" s="3">
        <v>0</v>
      </c>
      <c r="J123" s="3">
        <v>10456</v>
      </c>
      <c r="K123">
        <f t="shared" si="2"/>
        <v>9.0508798775822488</v>
      </c>
      <c r="L123">
        <f t="shared" si="3"/>
        <v>9.0508798775822488</v>
      </c>
    </row>
    <row r="124" spans="1:12" x14ac:dyDescent="0.25">
      <c r="A124">
        <v>123</v>
      </c>
      <c r="B124" s="2" t="s">
        <v>4</v>
      </c>
      <c r="C124">
        <v>292</v>
      </c>
      <c r="D124">
        <v>1</v>
      </c>
      <c r="E124" s="3">
        <v>224258</v>
      </c>
      <c r="F124" s="3">
        <v>45177</v>
      </c>
      <c r="G124" s="3">
        <v>5676</v>
      </c>
      <c r="H124" s="3">
        <v>40231</v>
      </c>
      <c r="I124" s="3">
        <v>2290</v>
      </c>
      <c r="J124" s="3">
        <v>42521</v>
      </c>
      <c r="K124">
        <f t="shared" si="2"/>
        <v>5.2740528209590556</v>
      </c>
      <c r="L124">
        <f t="shared" si="3"/>
        <v>5.2740528209590556</v>
      </c>
    </row>
    <row r="125" spans="1:12" x14ac:dyDescent="0.25">
      <c r="A125">
        <v>124</v>
      </c>
      <c r="B125" s="2" t="s">
        <v>4</v>
      </c>
      <c r="C125">
        <v>292</v>
      </c>
      <c r="D125">
        <v>1</v>
      </c>
      <c r="E125" s="3">
        <v>58454</v>
      </c>
      <c r="F125" s="3">
        <v>6473</v>
      </c>
      <c r="G125" s="3">
        <v>5809</v>
      </c>
      <c r="H125" s="3">
        <v>0</v>
      </c>
      <c r="I125" s="3">
        <v>0</v>
      </c>
      <c r="J125" s="3">
        <v>0</v>
      </c>
      <c r="K125" t="e">
        <f t="shared" si="2"/>
        <v>#DIV/0!</v>
      </c>
      <c r="L125">
        <f t="shared" si="3"/>
        <v>0</v>
      </c>
    </row>
    <row r="126" spans="1:12" x14ac:dyDescent="0.25">
      <c r="A126">
        <v>125</v>
      </c>
      <c r="B126" s="2" t="s">
        <v>4</v>
      </c>
      <c r="C126">
        <v>292</v>
      </c>
      <c r="D126">
        <v>1</v>
      </c>
      <c r="E126" s="3">
        <v>107847</v>
      </c>
      <c r="F126" s="3">
        <v>19551</v>
      </c>
      <c r="G126" s="3">
        <v>5909</v>
      </c>
      <c r="H126" s="3">
        <v>5776</v>
      </c>
      <c r="I126" s="3">
        <v>6772</v>
      </c>
      <c r="J126" s="3">
        <v>12548</v>
      </c>
      <c r="K126">
        <f t="shared" si="2"/>
        <v>8.5947561364360858</v>
      </c>
      <c r="L126">
        <f t="shared" si="3"/>
        <v>8.5947561364360858</v>
      </c>
    </row>
    <row r="127" spans="1:12" x14ac:dyDescent="0.25">
      <c r="A127">
        <v>126</v>
      </c>
      <c r="B127" s="2" t="s">
        <v>4</v>
      </c>
      <c r="C127">
        <v>292</v>
      </c>
      <c r="D127">
        <v>1</v>
      </c>
      <c r="E127" s="3">
        <v>3321251</v>
      </c>
      <c r="F127" s="3">
        <v>829450</v>
      </c>
      <c r="G127" s="3">
        <v>5942</v>
      </c>
      <c r="H127" s="3">
        <v>748556</v>
      </c>
      <c r="I127" s="3">
        <v>79267</v>
      </c>
      <c r="J127" s="3">
        <v>827823</v>
      </c>
      <c r="K127">
        <f t="shared" si="2"/>
        <v>4.012030349482921</v>
      </c>
      <c r="L127">
        <f t="shared" si="3"/>
        <v>4.012030349482921</v>
      </c>
    </row>
    <row r="128" spans="1:12" x14ac:dyDescent="0.25">
      <c r="A128">
        <v>127</v>
      </c>
      <c r="B128" s="2" t="s">
        <v>4</v>
      </c>
      <c r="C128">
        <v>292</v>
      </c>
      <c r="D128">
        <v>1</v>
      </c>
      <c r="E128" s="3">
        <v>104893</v>
      </c>
      <c r="F128" s="3">
        <v>18223</v>
      </c>
      <c r="G128" s="3">
        <v>6572</v>
      </c>
      <c r="H128" s="3">
        <v>5676</v>
      </c>
      <c r="I128" s="3">
        <v>1826</v>
      </c>
      <c r="J128" s="3">
        <v>7502</v>
      </c>
      <c r="K128">
        <f t="shared" si="2"/>
        <v>13.982004798720341</v>
      </c>
      <c r="L128">
        <f t="shared" si="3"/>
        <v>13.982004798720341</v>
      </c>
    </row>
    <row r="129" spans="1:12" x14ac:dyDescent="0.25">
      <c r="A129">
        <v>128</v>
      </c>
      <c r="B129" s="2" t="s">
        <v>4</v>
      </c>
      <c r="C129">
        <v>292</v>
      </c>
      <c r="D129">
        <v>1</v>
      </c>
      <c r="E129" s="3">
        <v>93773</v>
      </c>
      <c r="F129" s="3">
        <v>52480</v>
      </c>
      <c r="G129" s="3">
        <v>7137</v>
      </c>
      <c r="H129" s="3">
        <v>32962</v>
      </c>
      <c r="I129" s="3">
        <v>11153</v>
      </c>
      <c r="J129" s="3">
        <v>44115</v>
      </c>
      <c r="K129">
        <f t="shared" si="2"/>
        <v>2.1256488722656695</v>
      </c>
      <c r="L129">
        <f t="shared" si="3"/>
        <v>2.1256488722656695</v>
      </c>
    </row>
    <row r="130" spans="1:12" x14ac:dyDescent="0.25">
      <c r="A130">
        <v>129</v>
      </c>
      <c r="B130" s="2" t="s">
        <v>4</v>
      </c>
      <c r="C130">
        <v>292</v>
      </c>
      <c r="D130">
        <v>1</v>
      </c>
      <c r="E130" s="3">
        <v>453562</v>
      </c>
      <c r="F130" s="3">
        <v>131913</v>
      </c>
      <c r="G130" s="3">
        <v>7170</v>
      </c>
      <c r="H130" s="3">
        <v>87234</v>
      </c>
      <c r="I130" s="3">
        <v>22472</v>
      </c>
      <c r="J130" s="3">
        <v>109706</v>
      </c>
      <c r="K130">
        <f t="shared" si="2"/>
        <v>4.1343408747014747</v>
      </c>
      <c r="L130">
        <f t="shared" si="3"/>
        <v>4.1343408747014747</v>
      </c>
    </row>
    <row r="131" spans="1:12" hidden="1" x14ac:dyDescent="0.25">
      <c r="A131">
        <v>130</v>
      </c>
      <c r="B131" s="2" t="s">
        <v>11</v>
      </c>
      <c r="C131">
        <v>292</v>
      </c>
      <c r="D131">
        <v>1</v>
      </c>
      <c r="E131" s="3">
        <v>552015</v>
      </c>
      <c r="F131" s="3">
        <v>141605</v>
      </c>
      <c r="G131" s="3">
        <v>7402</v>
      </c>
      <c r="H131" s="3">
        <v>107648</v>
      </c>
      <c r="I131" s="3">
        <v>22904</v>
      </c>
      <c r="J131" s="3">
        <v>130552</v>
      </c>
      <c r="K131">
        <f t="shared" ref="K131:K194" si="4">E131/J131</f>
        <v>4.2283151541148358</v>
      </c>
      <c r="L131">
        <f t="shared" ref="L131:L194" si="5">IF(J131=0,0,K131)</f>
        <v>4.2283151541148358</v>
      </c>
    </row>
    <row r="132" spans="1:12" x14ac:dyDescent="0.25">
      <c r="A132">
        <v>131</v>
      </c>
      <c r="B132" s="2" t="s">
        <v>4</v>
      </c>
      <c r="C132">
        <v>292</v>
      </c>
      <c r="D132">
        <v>1</v>
      </c>
      <c r="E132" s="3">
        <v>26556</v>
      </c>
      <c r="F132" s="3">
        <v>6141</v>
      </c>
      <c r="G132" s="3">
        <v>7734</v>
      </c>
      <c r="H132" s="3">
        <v>2888</v>
      </c>
      <c r="I132" s="3">
        <v>0</v>
      </c>
      <c r="J132" s="3">
        <v>2888</v>
      </c>
      <c r="K132">
        <f t="shared" si="4"/>
        <v>9.1952908587257625</v>
      </c>
      <c r="L132">
        <f t="shared" si="5"/>
        <v>9.1952908587257625</v>
      </c>
    </row>
    <row r="133" spans="1:12" x14ac:dyDescent="0.25">
      <c r="A133">
        <v>132</v>
      </c>
      <c r="B133" s="2" t="s">
        <v>4</v>
      </c>
      <c r="C133">
        <v>292</v>
      </c>
      <c r="D133">
        <v>1</v>
      </c>
      <c r="E133" s="3">
        <v>62239</v>
      </c>
      <c r="F133" s="3">
        <v>10456</v>
      </c>
      <c r="G133" s="3">
        <v>7801</v>
      </c>
      <c r="H133" s="3">
        <v>0</v>
      </c>
      <c r="I133" s="3">
        <v>2423</v>
      </c>
      <c r="J133" s="3">
        <v>2423</v>
      </c>
      <c r="K133">
        <f t="shared" si="4"/>
        <v>25.686751960379695</v>
      </c>
      <c r="L133">
        <f t="shared" si="5"/>
        <v>25.686751960379695</v>
      </c>
    </row>
    <row r="134" spans="1:12" x14ac:dyDescent="0.25">
      <c r="A134">
        <v>133</v>
      </c>
      <c r="B134" s="2" t="s">
        <v>4</v>
      </c>
      <c r="C134">
        <v>292</v>
      </c>
      <c r="D134">
        <v>1</v>
      </c>
      <c r="E134" s="3">
        <v>694118</v>
      </c>
      <c r="F134" s="3">
        <v>29875</v>
      </c>
      <c r="G134" s="3">
        <v>7867</v>
      </c>
      <c r="H134" s="3">
        <v>10025</v>
      </c>
      <c r="I134" s="3">
        <v>10456</v>
      </c>
      <c r="J134" s="3">
        <v>20481</v>
      </c>
      <c r="K134">
        <f t="shared" si="4"/>
        <v>33.890825643279136</v>
      </c>
      <c r="L134">
        <f t="shared" si="5"/>
        <v>33.890825643279136</v>
      </c>
    </row>
    <row r="135" spans="1:12" hidden="1" x14ac:dyDescent="0.25">
      <c r="A135">
        <v>134</v>
      </c>
      <c r="B135" s="2" t="s">
        <v>6</v>
      </c>
      <c r="C135">
        <v>292</v>
      </c>
      <c r="D135">
        <v>1</v>
      </c>
      <c r="E135" s="3">
        <v>71367</v>
      </c>
      <c r="F135" s="3">
        <v>12415</v>
      </c>
      <c r="G135" s="3">
        <v>7967</v>
      </c>
      <c r="H135" s="3">
        <v>2656</v>
      </c>
      <c r="I135" s="3">
        <v>6108</v>
      </c>
      <c r="J135" s="3">
        <v>8764</v>
      </c>
      <c r="K135">
        <f t="shared" si="4"/>
        <v>8.1431994523048843</v>
      </c>
      <c r="L135">
        <f t="shared" si="5"/>
        <v>8.1431994523048843</v>
      </c>
    </row>
    <row r="136" spans="1:12" x14ac:dyDescent="0.25">
      <c r="A136">
        <v>135</v>
      </c>
      <c r="B136" s="2" t="s">
        <v>4</v>
      </c>
      <c r="C136">
        <v>292</v>
      </c>
      <c r="D136">
        <v>1</v>
      </c>
      <c r="E136" s="3">
        <v>148144</v>
      </c>
      <c r="F136" s="3">
        <v>48928</v>
      </c>
      <c r="G136" s="3">
        <v>8431</v>
      </c>
      <c r="H136" s="3">
        <v>34256</v>
      </c>
      <c r="I136" s="3">
        <v>6108</v>
      </c>
      <c r="J136" s="3">
        <v>40364</v>
      </c>
      <c r="K136">
        <f t="shared" si="4"/>
        <v>3.6702011693588346</v>
      </c>
      <c r="L136">
        <f t="shared" si="5"/>
        <v>3.6702011693588346</v>
      </c>
    </row>
    <row r="137" spans="1:12" hidden="1" x14ac:dyDescent="0.25">
      <c r="A137">
        <v>136</v>
      </c>
      <c r="B137" s="2" t="s">
        <v>17</v>
      </c>
      <c r="C137">
        <v>292</v>
      </c>
      <c r="D137">
        <v>1</v>
      </c>
      <c r="E137" s="3">
        <v>44247</v>
      </c>
      <c r="F137" s="3">
        <v>12879</v>
      </c>
      <c r="G137" s="3">
        <v>8697</v>
      </c>
      <c r="H137" s="3">
        <v>4083</v>
      </c>
      <c r="I137" s="3">
        <v>2490</v>
      </c>
      <c r="J137" s="3">
        <v>6573</v>
      </c>
      <c r="K137">
        <f t="shared" si="4"/>
        <v>6.7316293929712456</v>
      </c>
      <c r="L137">
        <f t="shared" si="5"/>
        <v>6.7316293929712456</v>
      </c>
    </row>
    <row r="138" spans="1:12" x14ac:dyDescent="0.25">
      <c r="A138">
        <v>137</v>
      </c>
      <c r="B138" s="2" t="s">
        <v>4</v>
      </c>
      <c r="C138">
        <v>292</v>
      </c>
      <c r="D138">
        <v>1</v>
      </c>
      <c r="E138" s="3">
        <v>32762</v>
      </c>
      <c r="F138" s="3">
        <v>21676</v>
      </c>
      <c r="G138" s="3">
        <v>9162</v>
      </c>
      <c r="H138" s="3">
        <v>11518</v>
      </c>
      <c r="I138" s="3">
        <v>0</v>
      </c>
      <c r="J138" s="3">
        <v>11518</v>
      </c>
      <c r="K138">
        <f t="shared" si="4"/>
        <v>2.844417433582219</v>
      </c>
      <c r="L138">
        <f t="shared" si="5"/>
        <v>2.844417433582219</v>
      </c>
    </row>
    <row r="139" spans="1:12" x14ac:dyDescent="0.25">
      <c r="A139">
        <v>138</v>
      </c>
      <c r="B139" s="2" t="s">
        <v>4</v>
      </c>
      <c r="C139">
        <v>292</v>
      </c>
      <c r="D139">
        <v>1</v>
      </c>
      <c r="E139" s="3">
        <v>10257</v>
      </c>
      <c r="F139" s="3">
        <v>9859</v>
      </c>
      <c r="G139" s="3">
        <v>9493</v>
      </c>
      <c r="H139" s="3">
        <v>0</v>
      </c>
      <c r="I139" s="3">
        <v>0</v>
      </c>
      <c r="J139" s="3">
        <v>0</v>
      </c>
      <c r="K139" t="e">
        <f t="shared" si="4"/>
        <v>#DIV/0!</v>
      </c>
      <c r="L139">
        <f t="shared" si="5"/>
        <v>0</v>
      </c>
    </row>
    <row r="140" spans="1:12" x14ac:dyDescent="0.25">
      <c r="A140">
        <v>139</v>
      </c>
      <c r="B140" s="2" t="s">
        <v>4</v>
      </c>
      <c r="C140">
        <v>292</v>
      </c>
      <c r="D140">
        <v>1</v>
      </c>
      <c r="E140" s="3">
        <v>25957</v>
      </c>
      <c r="F140" s="3">
        <v>10058</v>
      </c>
      <c r="G140" s="3">
        <v>9958</v>
      </c>
      <c r="H140" s="3">
        <v>0</v>
      </c>
      <c r="I140" s="3">
        <v>0</v>
      </c>
      <c r="J140" s="3">
        <v>0</v>
      </c>
      <c r="K140" t="e">
        <f t="shared" si="4"/>
        <v>#DIV/0!</v>
      </c>
      <c r="L140">
        <f t="shared" si="5"/>
        <v>0</v>
      </c>
    </row>
    <row r="141" spans="1:12" x14ac:dyDescent="0.25">
      <c r="A141">
        <v>140</v>
      </c>
      <c r="B141" s="2" t="s">
        <v>4</v>
      </c>
      <c r="C141">
        <v>292</v>
      </c>
      <c r="D141">
        <v>1</v>
      </c>
      <c r="E141" s="3">
        <v>10290</v>
      </c>
      <c r="F141" s="3">
        <v>10058</v>
      </c>
      <c r="G141" s="3">
        <v>10025</v>
      </c>
      <c r="H141" s="3">
        <v>0</v>
      </c>
      <c r="I141" s="3">
        <v>0</v>
      </c>
      <c r="J141" s="3">
        <v>0</v>
      </c>
      <c r="K141" t="e">
        <f t="shared" si="4"/>
        <v>#DIV/0!</v>
      </c>
      <c r="L141">
        <f t="shared" si="5"/>
        <v>0</v>
      </c>
    </row>
    <row r="142" spans="1:12" x14ac:dyDescent="0.25">
      <c r="A142">
        <v>141</v>
      </c>
      <c r="B142" s="2" t="s">
        <v>4</v>
      </c>
      <c r="C142">
        <v>292</v>
      </c>
      <c r="D142">
        <v>1</v>
      </c>
      <c r="E142" s="3">
        <v>789086</v>
      </c>
      <c r="F142" s="3">
        <v>141074</v>
      </c>
      <c r="G142" s="3">
        <v>10423</v>
      </c>
      <c r="H142" s="3">
        <v>102005</v>
      </c>
      <c r="I142" s="3">
        <v>23169</v>
      </c>
      <c r="J142" s="3">
        <v>125174</v>
      </c>
      <c r="K142">
        <f t="shared" si="4"/>
        <v>6.3039129531691884</v>
      </c>
      <c r="L142">
        <f t="shared" si="5"/>
        <v>6.3039129531691884</v>
      </c>
    </row>
    <row r="143" spans="1:12" x14ac:dyDescent="0.25">
      <c r="A143">
        <v>142</v>
      </c>
      <c r="B143" s="2" t="s">
        <v>4</v>
      </c>
      <c r="C143">
        <v>292</v>
      </c>
      <c r="D143">
        <v>1</v>
      </c>
      <c r="E143" s="3">
        <v>436998</v>
      </c>
      <c r="F143" s="3">
        <v>115814</v>
      </c>
      <c r="G143" s="3">
        <v>10489</v>
      </c>
      <c r="H143" s="3">
        <v>71035</v>
      </c>
      <c r="I143" s="3">
        <v>23302</v>
      </c>
      <c r="J143" s="3">
        <v>94337</v>
      </c>
      <c r="K143">
        <f t="shared" si="4"/>
        <v>4.6323075781506722</v>
      </c>
      <c r="L143">
        <f t="shared" si="5"/>
        <v>4.6323075781506722</v>
      </c>
    </row>
    <row r="144" spans="1:12" x14ac:dyDescent="0.25">
      <c r="A144">
        <v>143</v>
      </c>
      <c r="B144" s="2" t="s">
        <v>4</v>
      </c>
      <c r="C144">
        <v>292</v>
      </c>
      <c r="D144">
        <v>1</v>
      </c>
      <c r="E144" s="3">
        <v>619996</v>
      </c>
      <c r="F144" s="3">
        <v>163214</v>
      </c>
      <c r="G144" s="3">
        <v>10556</v>
      </c>
      <c r="H144" s="3">
        <v>130552</v>
      </c>
      <c r="I144" s="3">
        <v>23136</v>
      </c>
      <c r="J144" s="3">
        <v>153688</v>
      </c>
      <c r="K144">
        <f t="shared" si="4"/>
        <v>4.034121076466608</v>
      </c>
      <c r="L144">
        <f t="shared" si="5"/>
        <v>4.034121076466608</v>
      </c>
    </row>
    <row r="145" spans="1:12" x14ac:dyDescent="0.25">
      <c r="A145">
        <v>144</v>
      </c>
      <c r="B145" s="2" t="s">
        <v>4</v>
      </c>
      <c r="C145">
        <v>292</v>
      </c>
      <c r="D145">
        <v>1</v>
      </c>
      <c r="E145" s="3">
        <v>84445</v>
      </c>
      <c r="F145" s="3">
        <v>-10157</v>
      </c>
      <c r="G145" s="3">
        <v>12049</v>
      </c>
      <c r="H145" s="3">
        <v>0</v>
      </c>
      <c r="I145" s="3">
        <v>0</v>
      </c>
      <c r="J145" s="3">
        <v>0</v>
      </c>
      <c r="K145" t="e">
        <f t="shared" si="4"/>
        <v>#DIV/0!</v>
      </c>
      <c r="L145">
        <f t="shared" si="5"/>
        <v>0</v>
      </c>
    </row>
    <row r="146" spans="1:12" x14ac:dyDescent="0.25">
      <c r="A146">
        <v>145</v>
      </c>
      <c r="B146" s="2" t="s">
        <v>4</v>
      </c>
      <c r="C146">
        <v>292</v>
      </c>
      <c r="D146">
        <v>1</v>
      </c>
      <c r="E146" s="3">
        <v>841632</v>
      </c>
      <c r="F146" s="3">
        <v>248158</v>
      </c>
      <c r="G146" s="3">
        <v>12614</v>
      </c>
      <c r="H146" s="3">
        <v>203379</v>
      </c>
      <c r="I146" s="3">
        <v>21510</v>
      </c>
      <c r="J146" s="3">
        <v>224889</v>
      </c>
      <c r="K146">
        <f t="shared" si="4"/>
        <v>3.7424329335805666</v>
      </c>
      <c r="L146">
        <f t="shared" si="5"/>
        <v>3.7424329335805666</v>
      </c>
    </row>
    <row r="147" spans="1:12" x14ac:dyDescent="0.25">
      <c r="A147">
        <v>146</v>
      </c>
      <c r="B147" s="2" t="s">
        <v>4</v>
      </c>
      <c r="C147">
        <v>292</v>
      </c>
      <c r="D147">
        <v>1</v>
      </c>
      <c r="E147" s="3">
        <v>775907</v>
      </c>
      <c r="F147" s="3">
        <v>59649</v>
      </c>
      <c r="G147" s="3">
        <v>12746</v>
      </c>
      <c r="H147" s="3">
        <v>28580</v>
      </c>
      <c r="I147" s="3">
        <v>10589</v>
      </c>
      <c r="J147" s="3">
        <v>39169</v>
      </c>
      <c r="K147">
        <f t="shared" si="4"/>
        <v>19.809211366131379</v>
      </c>
      <c r="L147">
        <f t="shared" si="5"/>
        <v>19.809211366131379</v>
      </c>
    </row>
    <row r="148" spans="1:12" x14ac:dyDescent="0.25">
      <c r="A148">
        <v>147</v>
      </c>
      <c r="B148" s="2" t="s">
        <v>4</v>
      </c>
      <c r="C148">
        <v>292</v>
      </c>
      <c r="D148">
        <v>1</v>
      </c>
      <c r="E148" s="3">
        <v>299807</v>
      </c>
      <c r="F148" s="3">
        <v>29709</v>
      </c>
      <c r="G148" s="3">
        <v>13012</v>
      </c>
      <c r="H148" s="3">
        <v>16099</v>
      </c>
      <c r="I148" s="3">
        <v>166</v>
      </c>
      <c r="J148" s="3">
        <v>16265</v>
      </c>
      <c r="K148">
        <f t="shared" si="4"/>
        <v>18.432646787580694</v>
      </c>
      <c r="L148">
        <f t="shared" si="5"/>
        <v>18.432646787580694</v>
      </c>
    </row>
    <row r="149" spans="1:12" x14ac:dyDescent="0.25">
      <c r="A149">
        <v>148</v>
      </c>
      <c r="B149" s="2" t="s">
        <v>4</v>
      </c>
      <c r="C149">
        <v>292</v>
      </c>
      <c r="D149">
        <v>1</v>
      </c>
      <c r="E149" s="3">
        <v>77840</v>
      </c>
      <c r="F149" s="3">
        <v>44247</v>
      </c>
      <c r="G149" s="3">
        <v>13211</v>
      </c>
      <c r="H149" s="3">
        <v>30339</v>
      </c>
      <c r="I149" s="3">
        <v>0</v>
      </c>
      <c r="J149" s="3">
        <v>30339</v>
      </c>
      <c r="K149">
        <f t="shared" si="4"/>
        <v>2.5656745443158968</v>
      </c>
      <c r="L149">
        <f t="shared" si="5"/>
        <v>2.5656745443158968</v>
      </c>
    </row>
    <row r="150" spans="1:12" x14ac:dyDescent="0.25">
      <c r="A150">
        <v>149</v>
      </c>
      <c r="B150" s="2" t="s">
        <v>4</v>
      </c>
      <c r="C150">
        <v>292</v>
      </c>
      <c r="D150">
        <v>1</v>
      </c>
      <c r="E150" s="3">
        <v>114619</v>
      </c>
      <c r="F150" s="3">
        <v>19684</v>
      </c>
      <c r="G150" s="3">
        <v>13311</v>
      </c>
      <c r="H150" s="3">
        <v>4747</v>
      </c>
      <c r="I150" s="3">
        <v>0</v>
      </c>
      <c r="J150" s="3">
        <v>4747</v>
      </c>
      <c r="K150">
        <f t="shared" si="4"/>
        <v>24.145565620391828</v>
      </c>
      <c r="L150">
        <f t="shared" si="5"/>
        <v>24.145565620391828</v>
      </c>
    </row>
    <row r="151" spans="1:12" x14ac:dyDescent="0.25">
      <c r="A151">
        <v>150</v>
      </c>
      <c r="B151" s="2" t="s">
        <v>4</v>
      </c>
      <c r="C151">
        <v>292</v>
      </c>
      <c r="D151">
        <v>1</v>
      </c>
      <c r="E151" s="3">
        <v>331640</v>
      </c>
      <c r="F151" s="3">
        <v>90155</v>
      </c>
      <c r="G151" s="3">
        <v>13610</v>
      </c>
      <c r="H151" s="3">
        <v>72197</v>
      </c>
      <c r="I151" s="3">
        <v>2423</v>
      </c>
      <c r="J151" s="3">
        <v>74620</v>
      </c>
      <c r="K151">
        <f t="shared" si="4"/>
        <v>4.4443848834092741</v>
      </c>
      <c r="L151">
        <f t="shared" si="5"/>
        <v>4.4443848834092741</v>
      </c>
    </row>
    <row r="152" spans="1:12" x14ac:dyDescent="0.25">
      <c r="A152">
        <v>151</v>
      </c>
      <c r="B152" s="2" t="s">
        <v>4</v>
      </c>
      <c r="C152">
        <v>292</v>
      </c>
      <c r="D152">
        <v>1</v>
      </c>
      <c r="E152" s="3">
        <v>2225586</v>
      </c>
      <c r="F152" s="3">
        <v>670285</v>
      </c>
      <c r="G152" s="3">
        <v>13775</v>
      </c>
      <c r="H152" s="3">
        <v>620726</v>
      </c>
      <c r="I152" s="3">
        <v>48895</v>
      </c>
      <c r="J152" s="3">
        <v>669621</v>
      </c>
      <c r="K152">
        <f t="shared" si="4"/>
        <v>3.3236502439439621</v>
      </c>
      <c r="L152">
        <f t="shared" si="5"/>
        <v>3.3236502439439621</v>
      </c>
    </row>
    <row r="153" spans="1:12" x14ac:dyDescent="0.25">
      <c r="A153">
        <v>152</v>
      </c>
      <c r="B153" s="2" t="s">
        <v>4</v>
      </c>
      <c r="C153">
        <v>292</v>
      </c>
      <c r="D153">
        <v>1</v>
      </c>
      <c r="E153" s="3">
        <v>171944</v>
      </c>
      <c r="F153" s="3">
        <v>38903</v>
      </c>
      <c r="G153" s="3">
        <v>13975</v>
      </c>
      <c r="H153" s="3">
        <v>18290</v>
      </c>
      <c r="I153" s="3">
        <v>3651</v>
      </c>
      <c r="J153" s="3">
        <v>21941</v>
      </c>
      <c r="K153">
        <f t="shared" si="4"/>
        <v>7.8366528417118637</v>
      </c>
      <c r="L153">
        <f t="shared" si="5"/>
        <v>7.8366528417118637</v>
      </c>
    </row>
    <row r="154" spans="1:12" x14ac:dyDescent="0.25">
      <c r="A154">
        <v>153</v>
      </c>
      <c r="B154" s="2" t="s">
        <v>4</v>
      </c>
      <c r="C154">
        <v>292</v>
      </c>
      <c r="D154">
        <v>1</v>
      </c>
      <c r="E154" s="3">
        <v>691130</v>
      </c>
      <c r="F154" s="3">
        <v>109805</v>
      </c>
      <c r="G154" s="3">
        <v>14041</v>
      </c>
      <c r="H154" s="3">
        <v>96860</v>
      </c>
      <c r="I154" s="3">
        <v>12348</v>
      </c>
      <c r="J154" s="3">
        <v>109208</v>
      </c>
      <c r="K154">
        <f t="shared" si="4"/>
        <v>6.3285656728444799</v>
      </c>
      <c r="L154">
        <f t="shared" si="5"/>
        <v>6.3285656728444799</v>
      </c>
    </row>
    <row r="155" spans="1:12" x14ac:dyDescent="0.25">
      <c r="A155">
        <v>154</v>
      </c>
      <c r="B155" s="2" t="s">
        <v>4</v>
      </c>
      <c r="C155">
        <v>292</v>
      </c>
      <c r="D155">
        <v>1</v>
      </c>
      <c r="E155" s="3">
        <v>293003</v>
      </c>
      <c r="F155" s="3">
        <v>91482</v>
      </c>
      <c r="G155" s="3">
        <v>14771</v>
      </c>
      <c r="H155" s="3">
        <v>60811</v>
      </c>
      <c r="I155" s="3">
        <v>13643</v>
      </c>
      <c r="J155" s="3">
        <v>74454</v>
      </c>
      <c r="K155">
        <f t="shared" si="4"/>
        <v>3.9353560587745453</v>
      </c>
      <c r="L155">
        <f t="shared" si="5"/>
        <v>3.9353560587745453</v>
      </c>
    </row>
    <row r="156" spans="1:12" x14ac:dyDescent="0.25">
      <c r="A156">
        <v>155</v>
      </c>
      <c r="B156" s="2" t="s">
        <v>4</v>
      </c>
      <c r="C156">
        <v>292</v>
      </c>
      <c r="D156">
        <v>1</v>
      </c>
      <c r="E156" s="3">
        <v>791310</v>
      </c>
      <c r="F156" s="3">
        <v>220773</v>
      </c>
      <c r="G156" s="3">
        <v>14771</v>
      </c>
      <c r="H156" s="3">
        <v>173704</v>
      </c>
      <c r="I156" s="3">
        <v>4780</v>
      </c>
      <c r="J156" s="3">
        <v>178484</v>
      </c>
      <c r="K156">
        <f t="shared" si="4"/>
        <v>4.4335066448533205</v>
      </c>
      <c r="L156">
        <f t="shared" si="5"/>
        <v>4.4335066448533205</v>
      </c>
    </row>
    <row r="157" spans="1:12" x14ac:dyDescent="0.25">
      <c r="A157">
        <v>156</v>
      </c>
      <c r="B157" s="2" t="s">
        <v>4</v>
      </c>
      <c r="C157">
        <v>292</v>
      </c>
      <c r="D157">
        <v>1</v>
      </c>
      <c r="E157" s="3">
        <v>422525</v>
      </c>
      <c r="F157" s="3">
        <v>121656</v>
      </c>
      <c r="G157" s="3">
        <v>14904</v>
      </c>
      <c r="H157" s="3">
        <v>49061</v>
      </c>
      <c r="I157" s="3">
        <v>14207</v>
      </c>
      <c r="J157" s="3">
        <v>63268</v>
      </c>
      <c r="K157">
        <f t="shared" si="4"/>
        <v>6.6783365998609092</v>
      </c>
      <c r="L157">
        <f t="shared" si="5"/>
        <v>6.6783365998609092</v>
      </c>
    </row>
    <row r="158" spans="1:12" x14ac:dyDescent="0.25">
      <c r="A158">
        <v>157</v>
      </c>
      <c r="B158" s="2" t="s">
        <v>4</v>
      </c>
      <c r="C158">
        <v>292</v>
      </c>
      <c r="D158">
        <v>1</v>
      </c>
      <c r="E158" s="3">
        <v>108245</v>
      </c>
      <c r="F158" s="3">
        <v>70935</v>
      </c>
      <c r="G158" s="3">
        <v>16398</v>
      </c>
      <c r="H158" s="3">
        <v>48430</v>
      </c>
      <c r="I158" s="3">
        <v>3817</v>
      </c>
      <c r="J158" s="3">
        <v>52247</v>
      </c>
      <c r="K158">
        <f t="shared" si="4"/>
        <v>2.0717935958045439</v>
      </c>
      <c r="L158">
        <f t="shared" si="5"/>
        <v>2.0717935958045439</v>
      </c>
    </row>
    <row r="159" spans="1:12" x14ac:dyDescent="0.25">
      <c r="A159">
        <v>158</v>
      </c>
      <c r="B159" s="2" t="s">
        <v>4</v>
      </c>
      <c r="C159">
        <v>292</v>
      </c>
      <c r="D159">
        <v>1</v>
      </c>
      <c r="E159" s="3">
        <v>1220707</v>
      </c>
      <c r="F159" s="3">
        <v>318131</v>
      </c>
      <c r="G159" s="3">
        <v>16564</v>
      </c>
      <c r="H159" s="3">
        <v>248058</v>
      </c>
      <c r="I159" s="3">
        <v>46471</v>
      </c>
      <c r="J159" s="3">
        <v>294529</v>
      </c>
      <c r="K159">
        <f t="shared" si="4"/>
        <v>4.1446071524366026</v>
      </c>
      <c r="L159">
        <f t="shared" si="5"/>
        <v>4.1446071524366026</v>
      </c>
    </row>
    <row r="160" spans="1:12" x14ac:dyDescent="0.25">
      <c r="A160">
        <v>159</v>
      </c>
      <c r="B160" s="2" t="s">
        <v>4</v>
      </c>
      <c r="C160">
        <v>292</v>
      </c>
      <c r="D160">
        <v>1</v>
      </c>
      <c r="E160" s="3">
        <v>1893448</v>
      </c>
      <c r="F160" s="3">
        <v>693089</v>
      </c>
      <c r="G160" s="3">
        <v>16597</v>
      </c>
      <c r="H160" s="3">
        <v>618336</v>
      </c>
      <c r="I160" s="3">
        <v>73491</v>
      </c>
      <c r="J160" s="3">
        <v>691827</v>
      </c>
      <c r="K160">
        <f t="shared" si="4"/>
        <v>2.7368807519799025</v>
      </c>
      <c r="L160">
        <f t="shared" si="5"/>
        <v>2.7368807519799025</v>
      </c>
    </row>
    <row r="161" spans="1:12" x14ac:dyDescent="0.25">
      <c r="A161">
        <v>160</v>
      </c>
      <c r="B161" s="2" t="s">
        <v>4</v>
      </c>
      <c r="C161">
        <v>292</v>
      </c>
      <c r="D161">
        <v>1</v>
      </c>
      <c r="E161" s="3">
        <v>85342</v>
      </c>
      <c r="F161" s="3">
        <v>34721</v>
      </c>
      <c r="G161" s="3">
        <v>17228</v>
      </c>
      <c r="H161" s="3">
        <v>13012</v>
      </c>
      <c r="I161" s="3">
        <v>5079</v>
      </c>
      <c r="J161" s="3">
        <v>18091</v>
      </c>
      <c r="K161">
        <f t="shared" si="4"/>
        <v>4.7173732795312588</v>
      </c>
      <c r="L161">
        <f t="shared" si="5"/>
        <v>4.7173732795312588</v>
      </c>
    </row>
    <row r="162" spans="1:12" x14ac:dyDescent="0.25">
      <c r="A162">
        <v>161</v>
      </c>
      <c r="B162" s="2" t="s">
        <v>4</v>
      </c>
      <c r="C162">
        <v>292</v>
      </c>
      <c r="D162">
        <v>1</v>
      </c>
      <c r="E162" s="3">
        <v>122386</v>
      </c>
      <c r="F162" s="3">
        <v>40663</v>
      </c>
      <c r="G162" s="3">
        <v>17327</v>
      </c>
      <c r="H162" s="3">
        <v>16265</v>
      </c>
      <c r="I162" s="3">
        <v>5875</v>
      </c>
      <c r="J162" s="3">
        <v>22140</v>
      </c>
      <c r="K162">
        <f t="shared" si="4"/>
        <v>5.5278229448961156</v>
      </c>
      <c r="L162">
        <f t="shared" si="5"/>
        <v>5.5278229448961156</v>
      </c>
    </row>
    <row r="163" spans="1:12" x14ac:dyDescent="0.25">
      <c r="A163">
        <v>162</v>
      </c>
      <c r="B163" s="2" t="s">
        <v>4</v>
      </c>
      <c r="C163">
        <v>292</v>
      </c>
      <c r="D163">
        <v>1</v>
      </c>
      <c r="E163" s="3">
        <v>257618</v>
      </c>
      <c r="F163" s="3">
        <v>164177</v>
      </c>
      <c r="G163" s="3">
        <v>17759</v>
      </c>
      <c r="H163" s="3">
        <v>155679</v>
      </c>
      <c r="I163" s="3">
        <v>3286</v>
      </c>
      <c r="J163" s="3">
        <v>158965</v>
      </c>
      <c r="K163">
        <f t="shared" si="4"/>
        <v>1.6205957286195074</v>
      </c>
      <c r="L163">
        <f t="shared" si="5"/>
        <v>1.6205957286195074</v>
      </c>
    </row>
    <row r="164" spans="1:12" x14ac:dyDescent="0.25">
      <c r="A164">
        <v>163</v>
      </c>
      <c r="B164" s="2" t="s">
        <v>4</v>
      </c>
      <c r="C164">
        <v>292</v>
      </c>
      <c r="D164">
        <v>1</v>
      </c>
      <c r="E164" s="3">
        <v>3983934</v>
      </c>
      <c r="F164" s="3">
        <v>884452</v>
      </c>
      <c r="G164" s="3">
        <v>18987</v>
      </c>
      <c r="H164" s="3">
        <v>774912</v>
      </c>
      <c r="I164" s="3">
        <v>97192</v>
      </c>
      <c r="J164" s="3">
        <v>872104</v>
      </c>
      <c r="K164">
        <f t="shared" si="4"/>
        <v>4.5681868217552033</v>
      </c>
      <c r="L164">
        <f t="shared" si="5"/>
        <v>4.5681868217552033</v>
      </c>
    </row>
    <row r="165" spans="1:12" hidden="1" x14ac:dyDescent="0.25">
      <c r="A165">
        <v>164</v>
      </c>
      <c r="B165" s="2" t="s">
        <v>17</v>
      </c>
      <c r="C165">
        <v>292</v>
      </c>
      <c r="D165">
        <v>1</v>
      </c>
      <c r="E165" s="3">
        <v>2323840</v>
      </c>
      <c r="F165" s="3">
        <v>190666</v>
      </c>
      <c r="G165" s="3">
        <v>19153</v>
      </c>
      <c r="H165" s="3">
        <v>199993</v>
      </c>
      <c r="I165" s="3">
        <v>12547</v>
      </c>
      <c r="J165" s="3">
        <v>212540</v>
      </c>
      <c r="K165">
        <f t="shared" si="4"/>
        <v>10.933659546438317</v>
      </c>
      <c r="L165">
        <f t="shared" si="5"/>
        <v>10.933659546438317</v>
      </c>
    </row>
    <row r="166" spans="1:12" x14ac:dyDescent="0.25">
      <c r="A166">
        <v>165</v>
      </c>
      <c r="B166" s="2" t="s">
        <v>4</v>
      </c>
      <c r="C166">
        <v>292</v>
      </c>
      <c r="D166">
        <v>1</v>
      </c>
      <c r="E166" s="3">
        <v>157572</v>
      </c>
      <c r="F166" s="3">
        <v>62471</v>
      </c>
      <c r="G166" s="3">
        <v>19983</v>
      </c>
      <c r="H166" s="3">
        <v>39667</v>
      </c>
      <c r="I166" s="3">
        <v>24331</v>
      </c>
      <c r="J166" s="3">
        <v>63998</v>
      </c>
      <c r="K166">
        <f t="shared" si="4"/>
        <v>2.4621394418575582</v>
      </c>
      <c r="L166">
        <f t="shared" si="5"/>
        <v>2.4621394418575582</v>
      </c>
    </row>
    <row r="167" spans="1:12" x14ac:dyDescent="0.25">
      <c r="A167">
        <v>166</v>
      </c>
      <c r="B167" s="2" t="s">
        <v>4</v>
      </c>
      <c r="C167">
        <v>292</v>
      </c>
      <c r="D167">
        <v>1</v>
      </c>
      <c r="E167" s="3">
        <v>1546571</v>
      </c>
      <c r="F167" s="3">
        <v>811425</v>
      </c>
      <c r="G167" s="3">
        <v>21377</v>
      </c>
      <c r="H167" s="3">
        <v>735378</v>
      </c>
      <c r="I167" s="3">
        <v>41990</v>
      </c>
      <c r="J167" s="3">
        <v>777368</v>
      </c>
      <c r="K167">
        <f t="shared" si="4"/>
        <v>1.9894966090706074</v>
      </c>
      <c r="L167">
        <f t="shared" si="5"/>
        <v>1.9894966090706074</v>
      </c>
    </row>
    <row r="168" spans="1:12" x14ac:dyDescent="0.25">
      <c r="A168">
        <v>167</v>
      </c>
      <c r="B168" s="2" t="s">
        <v>4</v>
      </c>
      <c r="C168">
        <v>292</v>
      </c>
      <c r="D168">
        <v>1</v>
      </c>
      <c r="E168" s="3">
        <v>1509129</v>
      </c>
      <c r="F168" s="3">
        <v>507402</v>
      </c>
      <c r="G168" s="3">
        <v>22074</v>
      </c>
      <c r="H168" s="3">
        <v>417812</v>
      </c>
      <c r="I168" s="3">
        <v>40928</v>
      </c>
      <c r="J168" s="3">
        <v>458740</v>
      </c>
      <c r="K168">
        <f t="shared" si="4"/>
        <v>3.2897262065658106</v>
      </c>
      <c r="L168">
        <f t="shared" si="5"/>
        <v>3.2897262065658106</v>
      </c>
    </row>
    <row r="169" spans="1:12" x14ac:dyDescent="0.25">
      <c r="A169">
        <v>168</v>
      </c>
      <c r="B169" s="2" t="s">
        <v>4</v>
      </c>
      <c r="C169">
        <v>292</v>
      </c>
      <c r="D169">
        <v>1</v>
      </c>
      <c r="E169" s="3">
        <v>1750846</v>
      </c>
      <c r="F169" s="3">
        <v>550953</v>
      </c>
      <c r="G169" s="3">
        <v>22107</v>
      </c>
      <c r="H169" s="3">
        <v>425911</v>
      </c>
      <c r="I169" s="3">
        <v>148277</v>
      </c>
      <c r="J169" s="3">
        <v>574188</v>
      </c>
      <c r="K169">
        <f t="shared" si="4"/>
        <v>3.0492556444927446</v>
      </c>
      <c r="L169">
        <f t="shared" si="5"/>
        <v>3.0492556444927446</v>
      </c>
    </row>
    <row r="170" spans="1:12" x14ac:dyDescent="0.25">
      <c r="A170">
        <v>169</v>
      </c>
      <c r="B170" s="2" t="s">
        <v>4</v>
      </c>
      <c r="C170">
        <v>292</v>
      </c>
      <c r="D170">
        <v>1</v>
      </c>
      <c r="E170" s="3">
        <v>28613</v>
      </c>
      <c r="F170" s="3">
        <v>15369</v>
      </c>
      <c r="G170" s="3">
        <v>22505</v>
      </c>
      <c r="H170" s="3">
        <v>10191</v>
      </c>
      <c r="I170" s="3">
        <v>0</v>
      </c>
      <c r="J170" s="3">
        <v>10191</v>
      </c>
      <c r="K170">
        <f t="shared" si="4"/>
        <v>2.8076734373466783</v>
      </c>
      <c r="L170">
        <f t="shared" si="5"/>
        <v>2.8076734373466783</v>
      </c>
    </row>
    <row r="171" spans="1:12" x14ac:dyDescent="0.25">
      <c r="A171">
        <v>170</v>
      </c>
      <c r="B171" s="2" t="s">
        <v>4</v>
      </c>
      <c r="C171">
        <v>292</v>
      </c>
      <c r="D171">
        <v>1</v>
      </c>
      <c r="E171" s="3">
        <v>326927</v>
      </c>
      <c r="F171" s="3">
        <v>80429</v>
      </c>
      <c r="G171" s="3">
        <v>22605</v>
      </c>
      <c r="H171" s="3">
        <v>41625</v>
      </c>
      <c r="I171" s="3">
        <v>10456</v>
      </c>
      <c r="J171" s="3">
        <v>52081</v>
      </c>
      <c r="K171">
        <f t="shared" si="4"/>
        <v>6.2772796221270717</v>
      </c>
      <c r="L171">
        <f t="shared" si="5"/>
        <v>6.2772796221270717</v>
      </c>
    </row>
    <row r="172" spans="1:12" x14ac:dyDescent="0.25">
      <c r="A172">
        <v>171</v>
      </c>
      <c r="B172" s="2" t="s">
        <v>4</v>
      </c>
      <c r="C172">
        <v>292</v>
      </c>
      <c r="D172">
        <v>1</v>
      </c>
      <c r="E172" s="3">
        <v>102768</v>
      </c>
      <c r="F172" s="3">
        <v>7900</v>
      </c>
      <c r="G172" s="3">
        <v>22638</v>
      </c>
      <c r="H172" s="3">
        <v>48364</v>
      </c>
      <c r="I172" s="3">
        <v>7037</v>
      </c>
      <c r="J172" s="3">
        <v>55401</v>
      </c>
      <c r="K172">
        <f t="shared" si="4"/>
        <v>1.8549845670655765</v>
      </c>
      <c r="L172">
        <f t="shared" si="5"/>
        <v>1.8549845670655765</v>
      </c>
    </row>
    <row r="173" spans="1:12" hidden="1" x14ac:dyDescent="0.25">
      <c r="A173">
        <v>172</v>
      </c>
      <c r="B173" s="2" t="s">
        <v>10</v>
      </c>
      <c r="C173">
        <v>292</v>
      </c>
      <c r="D173">
        <v>1</v>
      </c>
      <c r="E173" s="3">
        <v>1334462</v>
      </c>
      <c r="F173" s="3">
        <v>301268</v>
      </c>
      <c r="G173" s="3">
        <v>23534</v>
      </c>
      <c r="H173" s="3">
        <v>144991</v>
      </c>
      <c r="I173" s="3">
        <v>197736</v>
      </c>
      <c r="J173" s="3">
        <v>342727</v>
      </c>
      <c r="K173">
        <f t="shared" si="4"/>
        <v>3.8936588013200009</v>
      </c>
      <c r="L173">
        <f t="shared" si="5"/>
        <v>3.8936588013200009</v>
      </c>
    </row>
    <row r="174" spans="1:12" x14ac:dyDescent="0.25">
      <c r="A174">
        <v>173</v>
      </c>
      <c r="B174" s="2" t="s">
        <v>4</v>
      </c>
      <c r="C174">
        <v>292</v>
      </c>
      <c r="D174">
        <v>1</v>
      </c>
      <c r="E174" s="3">
        <v>4217321</v>
      </c>
      <c r="F174" s="3">
        <v>939620</v>
      </c>
      <c r="G174" s="3">
        <v>23933</v>
      </c>
      <c r="H174" s="3">
        <v>320919</v>
      </c>
      <c r="I174" s="3">
        <v>936898</v>
      </c>
      <c r="J174" s="3">
        <v>1257817</v>
      </c>
      <c r="K174">
        <f t="shared" si="4"/>
        <v>3.352889172272278</v>
      </c>
      <c r="L174">
        <f t="shared" si="5"/>
        <v>3.352889172272278</v>
      </c>
    </row>
    <row r="175" spans="1:12" x14ac:dyDescent="0.25">
      <c r="A175">
        <v>174</v>
      </c>
      <c r="B175" s="2" t="s">
        <v>4</v>
      </c>
      <c r="C175">
        <v>292</v>
      </c>
      <c r="D175">
        <v>1</v>
      </c>
      <c r="E175" s="3">
        <v>3295957</v>
      </c>
      <c r="F175" s="3">
        <v>926343</v>
      </c>
      <c r="G175" s="3">
        <v>25891</v>
      </c>
      <c r="H175" s="3">
        <v>592744</v>
      </c>
      <c r="I175" s="3">
        <v>257518</v>
      </c>
      <c r="J175" s="3">
        <v>850262</v>
      </c>
      <c r="K175">
        <f t="shared" si="4"/>
        <v>3.8764016267926826</v>
      </c>
      <c r="L175">
        <f t="shared" si="5"/>
        <v>3.8764016267926826</v>
      </c>
    </row>
    <row r="176" spans="1:12" x14ac:dyDescent="0.25">
      <c r="A176">
        <v>175</v>
      </c>
      <c r="B176" s="2" t="s">
        <v>4</v>
      </c>
      <c r="C176">
        <v>292</v>
      </c>
      <c r="D176">
        <v>1</v>
      </c>
      <c r="E176" s="3">
        <v>2781318</v>
      </c>
      <c r="F176" s="3">
        <v>584877</v>
      </c>
      <c r="G176" s="3">
        <v>25924</v>
      </c>
      <c r="H176" s="3">
        <v>409347</v>
      </c>
      <c r="I176" s="3">
        <v>106187</v>
      </c>
      <c r="J176" s="3">
        <v>515534</v>
      </c>
      <c r="K176">
        <f t="shared" si="4"/>
        <v>5.3950234126168208</v>
      </c>
      <c r="L176">
        <f t="shared" si="5"/>
        <v>5.3950234126168208</v>
      </c>
    </row>
    <row r="177" spans="1:12" x14ac:dyDescent="0.25">
      <c r="A177">
        <v>176</v>
      </c>
      <c r="B177" s="2" t="s">
        <v>4</v>
      </c>
      <c r="C177">
        <v>292</v>
      </c>
      <c r="D177">
        <v>1</v>
      </c>
      <c r="E177" s="3">
        <v>176857</v>
      </c>
      <c r="F177" s="3">
        <v>52214</v>
      </c>
      <c r="G177" s="3">
        <v>26124</v>
      </c>
      <c r="H177" s="3">
        <v>22140</v>
      </c>
      <c r="I177" s="3">
        <v>2058</v>
      </c>
      <c r="J177" s="3">
        <v>24198</v>
      </c>
      <c r="K177">
        <f t="shared" si="4"/>
        <v>7.3087445243408542</v>
      </c>
      <c r="L177">
        <f t="shared" si="5"/>
        <v>7.3087445243408542</v>
      </c>
    </row>
    <row r="178" spans="1:12" x14ac:dyDescent="0.25">
      <c r="A178">
        <v>177</v>
      </c>
      <c r="B178" s="2" t="s">
        <v>4</v>
      </c>
      <c r="C178">
        <v>292</v>
      </c>
      <c r="D178">
        <v>1</v>
      </c>
      <c r="E178" s="3">
        <v>286629</v>
      </c>
      <c r="F178" s="3">
        <v>59417</v>
      </c>
      <c r="G178" s="3">
        <v>27451</v>
      </c>
      <c r="H178" s="3">
        <v>31335</v>
      </c>
      <c r="I178" s="3">
        <v>1759</v>
      </c>
      <c r="J178" s="3">
        <v>33094</v>
      </c>
      <c r="K178">
        <f t="shared" si="4"/>
        <v>8.6610563848431745</v>
      </c>
      <c r="L178">
        <f t="shared" si="5"/>
        <v>8.6610563848431745</v>
      </c>
    </row>
    <row r="179" spans="1:12" x14ac:dyDescent="0.25">
      <c r="A179">
        <v>178</v>
      </c>
      <c r="B179" s="2" t="s">
        <v>4</v>
      </c>
      <c r="C179">
        <v>292</v>
      </c>
      <c r="D179">
        <v>1</v>
      </c>
      <c r="E179" s="3">
        <v>516464</v>
      </c>
      <c r="F179" s="3">
        <v>67118</v>
      </c>
      <c r="G179" s="3">
        <v>31567</v>
      </c>
      <c r="H179" s="3">
        <v>25626</v>
      </c>
      <c r="I179" s="3">
        <v>5975</v>
      </c>
      <c r="J179" s="3">
        <v>31601</v>
      </c>
      <c r="K179">
        <f t="shared" si="4"/>
        <v>16.343280275940636</v>
      </c>
      <c r="L179">
        <f t="shared" si="5"/>
        <v>16.343280275940636</v>
      </c>
    </row>
    <row r="180" spans="1:12" x14ac:dyDescent="0.25">
      <c r="A180">
        <v>179</v>
      </c>
      <c r="B180" s="2" t="s">
        <v>4</v>
      </c>
      <c r="C180">
        <v>292</v>
      </c>
      <c r="D180">
        <v>1</v>
      </c>
      <c r="E180" s="3">
        <v>282082</v>
      </c>
      <c r="F180" s="3">
        <v>128460</v>
      </c>
      <c r="G180" s="3">
        <v>32630</v>
      </c>
      <c r="H180" s="3">
        <v>81192</v>
      </c>
      <c r="I180" s="3">
        <v>0</v>
      </c>
      <c r="J180" s="3">
        <v>81192</v>
      </c>
      <c r="K180">
        <f t="shared" si="4"/>
        <v>3.4742585476401615</v>
      </c>
      <c r="L180">
        <f t="shared" si="5"/>
        <v>3.4742585476401615</v>
      </c>
    </row>
    <row r="181" spans="1:12" x14ac:dyDescent="0.25">
      <c r="A181">
        <v>180</v>
      </c>
      <c r="B181" s="2" t="s">
        <v>4</v>
      </c>
      <c r="C181">
        <v>292</v>
      </c>
      <c r="D181">
        <v>1</v>
      </c>
      <c r="E181" s="3">
        <v>2956782</v>
      </c>
      <c r="F181" s="3">
        <v>965180</v>
      </c>
      <c r="G181" s="3">
        <v>34057</v>
      </c>
      <c r="H181" s="3">
        <v>901846</v>
      </c>
      <c r="I181" s="3">
        <v>57392</v>
      </c>
      <c r="J181" s="3">
        <v>959238</v>
      </c>
      <c r="K181">
        <f t="shared" si="4"/>
        <v>3.0824279271671888</v>
      </c>
      <c r="L181">
        <f t="shared" si="5"/>
        <v>3.0824279271671888</v>
      </c>
    </row>
    <row r="182" spans="1:12" x14ac:dyDescent="0.25">
      <c r="A182">
        <v>181</v>
      </c>
      <c r="B182" s="2" t="s">
        <v>4</v>
      </c>
      <c r="C182">
        <v>292</v>
      </c>
      <c r="D182">
        <v>1</v>
      </c>
      <c r="E182" s="3">
        <v>250481</v>
      </c>
      <c r="F182" s="3">
        <v>109573</v>
      </c>
      <c r="G182" s="3">
        <v>34356</v>
      </c>
      <c r="H182" s="3">
        <v>62205</v>
      </c>
      <c r="I182" s="3">
        <v>24630</v>
      </c>
      <c r="J182" s="3">
        <v>86835</v>
      </c>
      <c r="K182">
        <f t="shared" si="4"/>
        <v>2.8845626763401855</v>
      </c>
      <c r="L182">
        <f t="shared" si="5"/>
        <v>2.8845626763401855</v>
      </c>
    </row>
    <row r="183" spans="1:12" x14ac:dyDescent="0.25">
      <c r="A183">
        <v>182</v>
      </c>
      <c r="B183" s="2" t="s">
        <v>4</v>
      </c>
      <c r="C183">
        <v>292</v>
      </c>
      <c r="D183">
        <v>1</v>
      </c>
      <c r="E183" s="3">
        <v>769236</v>
      </c>
      <c r="F183" s="3">
        <v>238498</v>
      </c>
      <c r="G183" s="3">
        <v>34389</v>
      </c>
      <c r="H183" s="3">
        <v>185255</v>
      </c>
      <c r="I183" s="3">
        <v>12713</v>
      </c>
      <c r="J183" s="3">
        <v>197968</v>
      </c>
      <c r="K183">
        <f t="shared" si="4"/>
        <v>3.8856582882081954</v>
      </c>
      <c r="L183">
        <f t="shared" si="5"/>
        <v>3.8856582882081954</v>
      </c>
    </row>
    <row r="184" spans="1:12" x14ac:dyDescent="0.25">
      <c r="A184">
        <v>183</v>
      </c>
      <c r="B184" s="2" t="s">
        <v>4</v>
      </c>
      <c r="C184">
        <v>292</v>
      </c>
      <c r="D184">
        <v>1</v>
      </c>
      <c r="E184" s="3">
        <v>269999</v>
      </c>
      <c r="F184" s="3">
        <v>50322</v>
      </c>
      <c r="G184" s="3">
        <v>34455</v>
      </c>
      <c r="H184" s="3">
        <v>597</v>
      </c>
      <c r="I184" s="3">
        <v>19385</v>
      </c>
      <c r="J184" s="3">
        <v>19982</v>
      </c>
      <c r="K184">
        <f t="shared" si="4"/>
        <v>13.512110899809828</v>
      </c>
      <c r="L184">
        <f t="shared" si="5"/>
        <v>13.512110899809828</v>
      </c>
    </row>
    <row r="185" spans="1:12" x14ac:dyDescent="0.25">
      <c r="A185">
        <v>184</v>
      </c>
      <c r="B185" s="2" t="s">
        <v>4</v>
      </c>
      <c r="C185">
        <v>292</v>
      </c>
      <c r="D185">
        <v>1</v>
      </c>
      <c r="E185" s="3">
        <v>1723760</v>
      </c>
      <c r="F185" s="3">
        <v>168160</v>
      </c>
      <c r="G185" s="3">
        <v>36347</v>
      </c>
      <c r="H185" s="3">
        <v>64297</v>
      </c>
      <c r="I185" s="3">
        <v>63168</v>
      </c>
      <c r="J185" s="3">
        <v>127465</v>
      </c>
      <c r="K185">
        <f t="shared" si="4"/>
        <v>13.523398580002354</v>
      </c>
      <c r="L185">
        <f t="shared" si="5"/>
        <v>13.523398580002354</v>
      </c>
    </row>
    <row r="186" spans="1:12" x14ac:dyDescent="0.25">
      <c r="A186">
        <v>185</v>
      </c>
      <c r="B186" s="2" t="s">
        <v>4</v>
      </c>
      <c r="C186">
        <v>292</v>
      </c>
      <c r="D186">
        <v>1</v>
      </c>
      <c r="E186" s="3">
        <v>177487</v>
      </c>
      <c r="F186" s="3">
        <v>41160</v>
      </c>
      <c r="G186" s="3">
        <v>39036</v>
      </c>
      <c r="H186" s="3">
        <v>0</v>
      </c>
      <c r="I186" s="3">
        <v>2124</v>
      </c>
      <c r="J186" s="3">
        <v>2124</v>
      </c>
      <c r="K186">
        <f t="shared" si="4"/>
        <v>83.562617702448208</v>
      </c>
      <c r="L186">
        <f t="shared" si="5"/>
        <v>83.562617702448208</v>
      </c>
    </row>
    <row r="187" spans="1:12" x14ac:dyDescent="0.25">
      <c r="A187">
        <v>186</v>
      </c>
      <c r="B187" s="2" t="s">
        <v>4</v>
      </c>
      <c r="C187">
        <v>292</v>
      </c>
      <c r="D187">
        <v>1</v>
      </c>
      <c r="E187" s="3">
        <v>0</v>
      </c>
      <c r="F187" s="3">
        <v>-10157</v>
      </c>
      <c r="G187" s="3">
        <v>41858</v>
      </c>
      <c r="H187" s="3">
        <v>0</v>
      </c>
      <c r="I187" s="3">
        <v>50588</v>
      </c>
      <c r="J187" s="3">
        <v>50588</v>
      </c>
      <c r="K187">
        <f t="shared" si="4"/>
        <v>0</v>
      </c>
      <c r="L187">
        <f t="shared" si="5"/>
        <v>0</v>
      </c>
    </row>
    <row r="188" spans="1:12" x14ac:dyDescent="0.25">
      <c r="A188">
        <v>187</v>
      </c>
      <c r="B188" s="2" t="s">
        <v>4</v>
      </c>
      <c r="C188">
        <v>292</v>
      </c>
      <c r="D188">
        <v>1</v>
      </c>
      <c r="E188" s="3">
        <v>2575417</v>
      </c>
      <c r="F188" s="3">
        <v>175065</v>
      </c>
      <c r="G188" s="3">
        <v>42787</v>
      </c>
      <c r="H188" s="3">
        <v>89059</v>
      </c>
      <c r="I188" s="3">
        <v>28148</v>
      </c>
      <c r="J188" s="3">
        <v>117207</v>
      </c>
      <c r="K188">
        <f t="shared" si="4"/>
        <v>21.973235386964941</v>
      </c>
      <c r="L188">
        <f t="shared" si="5"/>
        <v>21.973235386964941</v>
      </c>
    </row>
    <row r="189" spans="1:12" x14ac:dyDescent="0.25">
      <c r="A189">
        <v>188</v>
      </c>
      <c r="B189" s="2" t="s">
        <v>4</v>
      </c>
      <c r="C189">
        <v>292</v>
      </c>
      <c r="D189">
        <v>1</v>
      </c>
      <c r="E189" s="3">
        <v>246564</v>
      </c>
      <c r="F189" s="3">
        <v>76944</v>
      </c>
      <c r="G189" s="3">
        <v>43750</v>
      </c>
      <c r="H189" s="3">
        <v>31700</v>
      </c>
      <c r="I189" s="3">
        <v>664</v>
      </c>
      <c r="J189" s="3">
        <v>32364</v>
      </c>
      <c r="K189">
        <f t="shared" si="4"/>
        <v>7.6184649610678532</v>
      </c>
      <c r="L189">
        <f t="shared" si="5"/>
        <v>7.6184649610678532</v>
      </c>
    </row>
    <row r="190" spans="1:12" x14ac:dyDescent="0.25">
      <c r="A190">
        <v>189</v>
      </c>
      <c r="B190" s="2" t="s">
        <v>4</v>
      </c>
      <c r="C190">
        <v>292</v>
      </c>
      <c r="D190">
        <v>1</v>
      </c>
      <c r="E190" s="3">
        <v>2590055</v>
      </c>
      <c r="F190" s="3">
        <v>970623</v>
      </c>
      <c r="G190" s="3">
        <v>44015</v>
      </c>
      <c r="H190" s="3">
        <v>822014</v>
      </c>
      <c r="I190" s="3">
        <v>88993</v>
      </c>
      <c r="J190" s="3">
        <v>911007</v>
      </c>
      <c r="K190">
        <f t="shared" si="4"/>
        <v>2.8430681652281486</v>
      </c>
      <c r="L190">
        <f t="shared" si="5"/>
        <v>2.8430681652281486</v>
      </c>
    </row>
    <row r="191" spans="1:12" hidden="1" x14ac:dyDescent="0.25">
      <c r="A191">
        <v>190</v>
      </c>
      <c r="B191" s="2" t="s">
        <v>17</v>
      </c>
      <c r="C191">
        <v>292</v>
      </c>
      <c r="D191">
        <v>1</v>
      </c>
      <c r="E191" s="3">
        <v>142966</v>
      </c>
      <c r="F191" s="3">
        <v>77176</v>
      </c>
      <c r="G191" s="3">
        <v>45774</v>
      </c>
      <c r="H191" s="3">
        <v>25626</v>
      </c>
      <c r="I191" s="3">
        <v>133</v>
      </c>
      <c r="J191" s="3">
        <v>25759</v>
      </c>
      <c r="K191">
        <f t="shared" si="4"/>
        <v>5.5501378159090029</v>
      </c>
      <c r="L191">
        <f t="shared" si="5"/>
        <v>5.5501378159090029</v>
      </c>
    </row>
    <row r="192" spans="1:12" x14ac:dyDescent="0.25">
      <c r="A192">
        <v>191</v>
      </c>
      <c r="B192" s="2" t="s">
        <v>4</v>
      </c>
      <c r="C192">
        <v>292</v>
      </c>
      <c r="D192">
        <v>1</v>
      </c>
      <c r="E192" s="3">
        <v>1175530</v>
      </c>
      <c r="F192" s="3">
        <v>105490</v>
      </c>
      <c r="G192" s="3">
        <v>46073</v>
      </c>
      <c r="H192" s="3">
        <v>44082</v>
      </c>
      <c r="I192" s="3">
        <v>15070</v>
      </c>
      <c r="J192" s="3">
        <v>59152</v>
      </c>
      <c r="K192">
        <f t="shared" si="4"/>
        <v>19.873038950500405</v>
      </c>
      <c r="L192">
        <f t="shared" si="5"/>
        <v>19.873038950500405</v>
      </c>
    </row>
    <row r="193" spans="1:12" x14ac:dyDescent="0.25">
      <c r="A193">
        <v>192</v>
      </c>
      <c r="B193" s="2" t="s">
        <v>4</v>
      </c>
      <c r="C193">
        <v>292</v>
      </c>
      <c r="D193">
        <v>1</v>
      </c>
      <c r="E193" s="3">
        <v>1023136</v>
      </c>
      <c r="F193" s="3">
        <v>67118</v>
      </c>
      <c r="G193" s="3">
        <v>47434</v>
      </c>
      <c r="H193" s="3">
        <v>30074</v>
      </c>
      <c r="I193" s="3">
        <v>19252</v>
      </c>
      <c r="J193" s="3">
        <v>49326</v>
      </c>
      <c r="K193">
        <f t="shared" si="4"/>
        <v>20.742326562056522</v>
      </c>
      <c r="L193">
        <f t="shared" si="5"/>
        <v>20.742326562056522</v>
      </c>
    </row>
    <row r="194" spans="1:12" x14ac:dyDescent="0.25">
      <c r="A194">
        <v>193</v>
      </c>
      <c r="B194" s="2" t="s">
        <v>4</v>
      </c>
      <c r="C194">
        <v>292</v>
      </c>
      <c r="D194">
        <v>1</v>
      </c>
      <c r="E194" s="3">
        <v>204972</v>
      </c>
      <c r="F194" s="3">
        <v>99748</v>
      </c>
      <c r="G194" s="3">
        <v>49990</v>
      </c>
      <c r="H194" s="3">
        <v>57094</v>
      </c>
      <c r="I194" s="3">
        <v>13775</v>
      </c>
      <c r="J194" s="3">
        <v>70869</v>
      </c>
      <c r="K194">
        <f t="shared" si="4"/>
        <v>2.8922660119375183</v>
      </c>
      <c r="L194">
        <f t="shared" si="5"/>
        <v>2.8922660119375183</v>
      </c>
    </row>
    <row r="195" spans="1:12" x14ac:dyDescent="0.25">
      <c r="A195">
        <v>194</v>
      </c>
      <c r="B195" s="2" t="s">
        <v>4</v>
      </c>
      <c r="C195">
        <v>292</v>
      </c>
      <c r="D195">
        <v>1</v>
      </c>
      <c r="E195" s="3">
        <v>556761</v>
      </c>
      <c r="F195" s="3">
        <v>164907</v>
      </c>
      <c r="G195" s="3">
        <v>50322</v>
      </c>
      <c r="H195" s="3">
        <v>83781</v>
      </c>
      <c r="I195" s="3">
        <v>22406</v>
      </c>
      <c r="J195" s="3">
        <v>106187</v>
      </c>
      <c r="K195">
        <f t="shared" ref="K195:K258" si="6">E195/J195</f>
        <v>5.2432124459679619</v>
      </c>
      <c r="L195">
        <f t="shared" ref="L195:L258" si="7">IF(J195=0,0,K195)</f>
        <v>5.2432124459679619</v>
      </c>
    </row>
    <row r="196" spans="1:12" x14ac:dyDescent="0.25">
      <c r="A196">
        <v>195</v>
      </c>
      <c r="B196" s="2" t="s">
        <v>4</v>
      </c>
      <c r="C196">
        <v>292</v>
      </c>
      <c r="D196">
        <v>1</v>
      </c>
      <c r="E196" s="3">
        <v>432218</v>
      </c>
      <c r="F196" s="3">
        <v>138751</v>
      </c>
      <c r="G196" s="3">
        <v>51716</v>
      </c>
      <c r="H196" s="3">
        <v>71931</v>
      </c>
      <c r="I196" s="3">
        <v>33</v>
      </c>
      <c r="J196" s="3">
        <v>71964</v>
      </c>
      <c r="K196">
        <f t="shared" si="6"/>
        <v>6.0060307931743653</v>
      </c>
      <c r="L196">
        <f t="shared" si="7"/>
        <v>6.0060307931743653</v>
      </c>
    </row>
    <row r="197" spans="1:12" x14ac:dyDescent="0.25">
      <c r="A197">
        <v>196</v>
      </c>
      <c r="B197" s="2" t="s">
        <v>4</v>
      </c>
      <c r="C197">
        <v>292</v>
      </c>
      <c r="D197">
        <v>1</v>
      </c>
      <c r="E197" s="3">
        <v>560380</v>
      </c>
      <c r="F197" s="3">
        <v>120560</v>
      </c>
      <c r="G197" s="3">
        <v>52480</v>
      </c>
      <c r="H197" s="3">
        <v>43351</v>
      </c>
      <c r="I197" s="3">
        <v>14506</v>
      </c>
      <c r="J197" s="3">
        <v>57857</v>
      </c>
      <c r="K197">
        <f t="shared" si="6"/>
        <v>9.6856041619855855</v>
      </c>
      <c r="L197">
        <f t="shared" si="7"/>
        <v>9.6856041619855855</v>
      </c>
    </row>
    <row r="198" spans="1:12" x14ac:dyDescent="0.25">
      <c r="A198">
        <v>197</v>
      </c>
      <c r="B198" s="2" t="s">
        <v>4</v>
      </c>
      <c r="C198">
        <v>292</v>
      </c>
      <c r="D198">
        <v>1</v>
      </c>
      <c r="E198" s="3">
        <v>347109</v>
      </c>
      <c r="F198" s="3">
        <v>84412</v>
      </c>
      <c r="G198" s="3">
        <v>52712</v>
      </c>
      <c r="H198" s="3">
        <v>24364</v>
      </c>
      <c r="I198" s="3">
        <v>21111</v>
      </c>
      <c r="J198" s="3">
        <v>45475</v>
      </c>
      <c r="K198">
        <f t="shared" si="6"/>
        <v>7.632963166575041</v>
      </c>
      <c r="L198">
        <f t="shared" si="7"/>
        <v>7.632963166575041</v>
      </c>
    </row>
    <row r="199" spans="1:12" x14ac:dyDescent="0.25">
      <c r="A199">
        <v>198</v>
      </c>
      <c r="B199" s="2" t="s">
        <v>4</v>
      </c>
      <c r="C199">
        <v>292</v>
      </c>
      <c r="D199">
        <v>1</v>
      </c>
      <c r="E199" s="3">
        <v>1975569</v>
      </c>
      <c r="F199" s="3">
        <v>365166</v>
      </c>
      <c r="G199" s="3">
        <v>53376</v>
      </c>
      <c r="H199" s="3">
        <v>276572</v>
      </c>
      <c r="I199" s="3">
        <v>36912</v>
      </c>
      <c r="J199" s="3">
        <v>313484</v>
      </c>
      <c r="K199">
        <f t="shared" si="6"/>
        <v>6.3019771343992037</v>
      </c>
      <c r="L199">
        <f t="shared" si="7"/>
        <v>6.3019771343992037</v>
      </c>
    </row>
    <row r="200" spans="1:12" x14ac:dyDescent="0.25">
      <c r="A200">
        <v>199</v>
      </c>
      <c r="B200" s="2" t="s">
        <v>4</v>
      </c>
      <c r="C200">
        <v>292</v>
      </c>
      <c r="D200">
        <v>1</v>
      </c>
      <c r="E200" s="3">
        <v>380270</v>
      </c>
      <c r="F200" s="3">
        <v>112129</v>
      </c>
      <c r="G200" s="3">
        <v>56629</v>
      </c>
      <c r="H200" s="3">
        <v>46040</v>
      </c>
      <c r="I200" s="3">
        <v>6971</v>
      </c>
      <c r="J200" s="3">
        <v>53011</v>
      </c>
      <c r="K200">
        <f t="shared" si="6"/>
        <v>7.1734168380147514</v>
      </c>
      <c r="L200">
        <f t="shared" si="7"/>
        <v>7.1734168380147514</v>
      </c>
    </row>
    <row r="201" spans="1:12" x14ac:dyDescent="0.25">
      <c r="A201">
        <v>200</v>
      </c>
      <c r="B201" s="2" t="s">
        <v>4</v>
      </c>
      <c r="C201">
        <v>292</v>
      </c>
      <c r="D201">
        <v>1</v>
      </c>
      <c r="E201" s="3">
        <v>74986</v>
      </c>
      <c r="F201" s="3">
        <v>68313</v>
      </c>
      <c r="G201" s="3">
        <v>57094</v>
      </c>
      <c r="H201" s="3">
        <v>0</v>
      </c>
      <c r="I201" s="3">
        <v>6705</v>
      </c>
      <c r="J201" s="3">
        <v>6705</v>
      </c>
      <c r="K201">
        <f t="shared" si="6"/>
        <v>11.183594332587621</v>
      </c>
      <c r="L201">
        <f t="shared" si="7"/>
        <v>11.183594332587621</v>
      </c>
    </row>
    <row r="202" spans="1:12" x14ac:dyDescent="0.25">
      <c r="A202">
        <v>201</v>
      </c>
      <c r="B202" s="2" t="s">
        <v>4</v>
      </c>
      <c r="C202">
        <v>292</v>
      </c>
      <c r="D202">
        <v>1</v>
      </c>
      <c r="E202" s="3">
        <v>166766</v>
      </c>
      <c r="F202" s="3">
        <v>82985</v>
      </c>
      <c r="G202" s="3">
        <v>64761</v>
      </c>
      <c r="H202" s="3">
        <v>16730</v>
      </c>
      <c r="I202" s="3">
        <v>2423</v>
      </c>
      <c r="J202" s="3">
        <v>19153</v>
      </c>
      <c r="K202">
        <f t="shared" si="6"/>
        <v>8.7070432830365991</v>
      </c>
      <c r="L202">
        <f t="shared" si="7"/>
        <v>8.7070432830365991</v>
      </c>
    </row>
    <row r="203" spans="1:12" x14ac:dyDescent="0.25">
      <c r="A203">
        <v>202</v>
      </c>
      <c r="B203" s="2" t="s">
        <v>4</v>
      </c>
      <c r="C203">
        <v>292</v>
      </c>
      <c r="D203">
        <v>1</v>
      </c>
      <c r="E203" s="3">
        <v>636062</v>
      </c>
      <c r="F203" s="3">
        <v>186351</v>
      </c>
      <c r="G203" s="3">
        <v>65525</v>
      </c>
      <c r="H203" s="3">
        <v>106021</v>
      </c>
      <c r="I203" s="3">
        <v>16033</v>
      </c>
      <c r="J203" s="3">
        <v>122054</v>
      </c>
      <c r="K203">
        <f t="shared" si="6"/>
        <v>5.2113163026201521</v>
      </c>
      <c r="L203">
        <f t="shared" si="7"/>
        <v>5.2113163026201521</v>
      </c>
    </row>
    <row r="204" spans="1:12" x14ac:dyDescent="0.25">
      <c r="A204">
        <v>203</v>
      </c>
      <c r="B204" s="2" t="s">
        <v>4</v>
      </c>
      <c r="C204">
        <v>292</v>
      </c>
      <c r="D204">
        <v>1</v>
      </c>
      <c r="E204" s="3">
        <v>631813</v>
      </c>
      <c r="F204" s="3">
        <v>114386</v>
      </c>
      <c r="G204" s="3">
        <v>68081</v>
      </c>
      <c r="H204" s="3">
        <v>19784</v>
      </c>
      <c r="I204" s="3">
        <v>14572</v>
      </c>
      <c r="J204" s="3">
        <v>34356</v>
      </c>
      <c r="K204">
        <f t="shared" si="6"/>
        <v>18.390179299103504</v>
      </c>
      <c r="L204">
        <f t="shared" si="7"/>
        <v>18.390179299103504</v>
      </c>
    </row>
    <row r="205" spans="1:12" x14ac:dyDescent="0.25">
      <c r="A205">
        <v>204</v>
      </c>
      <c r="B205" s="2" t="s">
        <v>4</v>
      </c>
      <c r="C205">
        <v>292</v>
      </c>
      <c r="D205">
        <v>1</v>
      </c>
      <c r="E205" s="3">
        <v>2748324</v>
      </c>
      <c r="F205" s="3">
        <v>1069342</v>
      </c>
      <c r="G205" s="3">
        <v>68944</v>
      </c>
      <c r="H205" s="3">
        <v>1663248</v>
      </c>
      <c r="I205" s="3">
        <v>2215263</v>
      </c>
      <c r="J205" s="3">
        <v>3878511</v>
      </c>
      <c r="K205">
        <f t="shared" si="6"/>
        <v>0.70860286331532896</v>
      </c>
      <c r="L205">
        <f t="shared" si="7"/>
        <v>0.70860286331532896</v>
      </c>
    </row>
    <row r="206" spans="1:12" x14ac:dyDescent="0.25">
      <c r="A206">
        <v>205</v>
      </c>
      <c r="B206" s="2" t="s">
        <v>4</v>
      </c>
      <c r="C206">
        <v>292</v>
      </c>
      <c r="D206">
        <v>1</v>
      </c>
      <c r="E206" s="3">
        <v>2088860</v>
      </c>
      <c r="F206" s="3">
        <v>642767</v>
      </c>
      <c r="G206" s="3">
        <v>69209</v>
      </c>
      <c r="H206" s="3">
        <v>498672</v>
      </c>
      <c r="I206" s="3">
        <v>99383</v>
      </c>
      <c r="J206" s="3">
        <v>598055</v>
      </c>
      <c r="K206">
        <f t="shared" si="6"/>
        <v>3.4927556830057438</v>
      </c>
      <c r="L206">
        <f t="shared" si="7"/>
        <v>3.4927556830057438</v>
      </c>
    </row>
    <row r="207" spans="1:12" x14ac:dyDescent="0.25">
      <c r="A207">
        <v>206</v>
      </c>
      <c r="B207" s="2" t="s">
        <v>4</v>
      </c>
      <c r="C207">
        <v>292</v>
      </c>
      <c r="D207">
        <v>1</v>
      </c>
      <c r="E207" s="3">
        <v>1278563</v>
      </c>
      <c r="F207" s="3">
        <v>187977</v>
      </c>
      <c r="G207" s="3">
        <v>69906</v>
      </c>
      <c r="H207" s="3">
        <v>198466</v>
      </c>
      <c r="I207" s="3">
        <v>93209</v>
      </c>
      <c r="J207" s="3">
        <v>291675</v>
      </c>
      <c r="K207">
        <f t="shared" si="6"/>
        <v>4.3835193280191991</v>
      </c>
      <c r="L207">
        <f t="shared" si="7"/>
        <v>4.3835193280191991</v>
      </c>
    </row>
    <row r="208" spans="1:12" x14ac:dyDescent="0.25">
      <c r="A208">
        <v>207</v>
      </c>
      <c r="B208" s="2" t="s">
        <v>4</v>
      </c>
      <c r="C208">
        <v>292</v>
      </c>
      <c r="D208">
        <v>1</v>
      </c>
      <c r="E208" s="3">
        <v>4847706</v>
      </c>
      <c r="F208" s="3">
        <v>1674799</v>
      </c>
      <c r="G208" s="3">
        <v>70106</v>
      </c>
      <c r="H208" s="3">
        <v>1538936</v>
      </c>
      <c r="I208" s="3">
        <v>15402</v>
      </c>
      <c r="J208" s="3">
        <v>1554338</v>
      </c>
      <c r="K208">
        <f t="shared" si="6"/>
        <v>3.1188235763392518</v>
      </c>
      <c r="L208">
        <f t="shared" si="7"/>
        <v>3.1188235763392518</v>
      </c>
    </row>
    <row r="209" spans="1:12" x14ac:dyDescent="0.25">
      <c r="A209">
        <v>208</v>
      </c>
      <c r="B209" s="2" t="s">
        <v>4</v>
      </c>
      <c r="C209">
        <v>292</v>
      </c>
      <c r="D209">
        <v>1</v>
      </c>
      <c r="E209" s="3">
        <v>1804355</v>
      </c>
      <c r="F209" s="3">
        <v>254066</v>
      </c>
      <c r="G209" s="3">
        <v>70106</v>
      </c>
      <c r="H209" s="3">
        <v>154219</v>
      </c>
      <c r="I209" s="3">
        <v>11352</v>
      </c>
      <c r="J209" s="3">
        <v>165571</v>
      </c>
      <c r="K209">
        <f t="shared" si="6"/>
        <v>10.897771952817825</v>
      </c>
      <c r="L209">
        <f t="shared" si="7"/>
        <v>10.897771952817825</v>
      </c>
    </row>
    <row r="210" spans="1:12" x14ac:dyDescent="0.25">
      <c r="A210">
        <v>209</v>
      </c>
      <c r="B210" s="2" t="s">
        <v>4</v>
      </c>
      <c r="C210">
        <v>292</v>
      </c>
      <c r="D210">
        <v>1</v>
      </c>
      <c r="E210" s="3">
        <v>299807</v>
      </c>
      <c r="F210" s="3">
        <v>111498</v>
      </c>
      <c r="G210" s="3">
        <v>76379</v>
      </c>
      <c r="H210" s="3">
        <v>40463</v>
      </c>
      <c r="I210" s="3">
        <v>111133</v>
      </c>
      <c r="J210" s="3">
        <v>151596</v>
      </c>
      <c r="K210">
        <f t="shared" si="6"/>
        <v>1.9776709147998628</v>
      </c>
      <c r="L210">
        <f t="shared" si="7"/>
        <v>1.9776709147998628</v>
      </c>
    </row>
    <row r="211" spans="1:12" x14ac:dyDescent="0.25">
      <c r="A211">
        <v>210</v>
      </c>
      <c r="B211" s="2" t="s">
        <v>4</v>
      </c>
      <c r="C211">
        <v>292</v>
      </c>
      <c r="D211">
        <v>1</v>
      </c>
      <c r="E211" s="3">
        <v>1164675</v>
      </c>
      <c r="F211" s="3">
        <v>132377</v>
      </c>
      <c r="G211" s="3">
        <v>80860</v>
      </c>
      <c r="H211" s="3">
        <v>14605</v>
      </c>
      <c r="I211" s="3">
        <v>20481</v>
      </c>
      <c r="J211" s="3">
        <v>35086</v>
      </c>
      <c r="K211">
        <f t="shared" si="6"/>
        <v>33.194864048338367</v>
      </c>
      <c r="L211">
        <f t="shared" si="7"/>
        <v>33.194864048338367</v>
      </c>
    </row>
    <row r="212" spans="1:12" hidden="1" x14ac:dyDescent="0.25">
      <c r="A212">
        <v>211</v>
      </c>
      <c r="B212" s="2" t="s">
        <v>10</v>
      </c>
      <c r="C212">
        <v>292</v>
      </c>
      <c r="D212">
        <v>1</v>
      </c>
      <c r="E212" s="3">
        <v>4587168</v>
      </c>
      <c r="F212" s="3">
        <v>1293567</v>
      </c>
      <c r="G212" s="3">
        <v>81126</v>
      </c>
      <c r="H212" s="3">
        <v>985129</v>
      </c>
      <c r="I212" s="3">
        <v>272356</v>
      </c>
      <c r="J212" s="3">
        <v>1257485</v>
      </c>
      <c r="K212">
        <f t="shared" si="6"/>
        <v>3.6478908297116863</v>
      </c>
      <c r="L212">
        <f t="shared" si="7"/>
        <v>3.6478908297116863</v>
      </c>
    </row>
    <row r="213" spans="1:12" x14ac:dyDescent="0.25">
      <c r="A213">
        <v>212</v>
      </c>
      <c r="B213" s="2" t="s">
        <v>4</v>
      </c>
      <c r="C213">
        <v>292</v>
      </c>
      <c r="D213">
        <v>1</v>
      </c>
      <c r="E213" s="3">
        <v>1514904</v>
      </c>
      <c r="F213" s="3">
        <v>392020</v>
      </c>
      <c r="G213" s="3">
        <v>92246</v>
      </c>
      <c r="H213" s="3">
        <v>176924</v>
      </c>
      <c r="I213" s="3">
        <v>33227</v>
      </c>
      <c r="J213" s="3">
        <v>210151</v>
      </c>
      <c r="K213">
        <f t="shared" si="6"/>
        <v>7.2086452122521427</v>
      </c>
      <c r="L213">
        <f t="shared" si="7"/>
        <v>7.2086452122521427</v>
      </c>
    </row>
    <row r="214" spans="1:12" x14ac:dyDescent="0.25">
      <c r="A214">
        <v>213</v>
      </c>
      <c r="B214" s="2" t="s">
        <v>4</v>
      </c>
      <c r="C214">
        <v>292</v>
      </c>
      <c r="D214">
        <v>1</v>
      </c>
      <c r="E214" s="3">
        <v>643531</v>
      </c>
      <c r="F214" s="3">
        <v>339873</v>
      </c>
      <c r="G214" s="3">
        <v>93706</v>
      </c>
      <c r="H214" s="3">
        <v>232723</v>
      </c>
      <c r="I214" s="3">
        <v>29177</v>
      </c>
      <c r="J214" s="3">
        <v>261900</v>
      </c>
      <c r="K214">
        <f t="shared" si="6"/>
        <v>2.457163039327988</v>
      </c>
      <c r="L214">
        <f t="shared" si="7"/>
        <v>2.457163039327988</v>
      </c>
    </row>
    <row r="215" spans="1:12" x14ac:dyDescent="0.25">
      <c r="A215">
        <v>214</v>
      </c>
      <c r="B215" s="2" t="s">
        <v>4</v>
      </c>
      <c r="C215">
        <v>292</v>
      </c>
      <c r="D215">
        <v>1</v>
      </c>
      <c r="E215" s="3">
        <v>618237</v>
      </c>
      <c r="F215" s="3">
        <v>271128</v>
      </c>
      <c r="G215" s="3">
        <v>95333</v>
      </c>
      <c r="H215" s="3">
        <v>166633</v>
      </c>
      <c r="I215" s="3">
        <v>7867</v>
      </c>
      <c r="J215" s="3">
        <v>174500</v>
      </c>
      <c r="K215">
        <f t="shared" si="6"/>
        <v>3.5429054441260743</v>
      </c>
      <c r="L215">
        <f t="shared" si="7"/>
        <v>3.5429054441260743</v>
      </c>
    </row>
    <row r="216" spans="1:12" x14ac:dyDescent="0.25">
      <c r="A216">
        <v>215</v>
      </c>
      <c r="B216" s="2" t="s">
        <v>4</v>
      </c>
      <c r="C216">
        <v>292</v>
      </c>
      <c r="D216">
        <v>1</v>
      </c>
      <c r="E216" s="3">
        <v>1898360</v>
      </c>
      <c r="F216" s="3">
        <v>264456</v>
      </c>
      <c r="G216" s="3">
        <v>99084</v>
      </c>
      <c r="H216" s="3">
        <v>114320</v>
      </c>
      <c r="I216" s="3">
        <v>31302</v>
      </c>
      <c r="J216" s="3">
        <v>145622</v>
      </c>
      <c r="K216">
        <f t="shared" si="6"/>
        <v>13.036217055115298</v>
      </c>
      <c r="L216">
        <f t="shared" si="7"/>
        <v>13.036217055115298</v>
      </c>
    </row>
    <row r="217" spans="1:12" x14ac:dyDescent="0.25">
      <c r="A217">
        <v>216</v>
      </c>
      <c r="B217" s="2" t="s">
        <v>4</v>
      </c>
      <c r="C217">
        <v>292</v>
      </c>
      <c r="D217">
        <v>1</v>
      </c>
      <c r="E217" s="3">
        <v>462590</v>
      </c>
      <c r="F217" s="3">
        <v>133406</v>
      </c>
      <c r="G217" s="3">
        <v>103366</v>
      </c>
      <c r="H217" s="3">
        <v>21012</v>
      </c>
      <c r="I217" s="3">
        <v>232</v>
      </c>
      <c r="J217" s="3">
        <v>21244</v>
      </c>
      <c r="K217">
        <f t="shared" si="6"/>
        <v>21.77508943701751</v>
      </c>
      <c r="L217">
        <f t="shared" si="7"/>
        <v>21.77508943701751</v>
      </c>
    </row>
    <row r="218" spans="1:12" x14ac:dyDescent="0.25">
      <c r="A218">
        <v>217</v>
      </c>
      <c r="B218" s="2" t="s">
        <v>4</v>
      </c>
      <c r="C218">
        <v>292</v>
      </c>
      <c r="D218">
        <v>1</v>
      </c>
      <c r="E218" s="3">
        <v>102901</v>
      </c>
      <c r="F218" s="3">
        <v>102868</v>
      </c>
      <c r="G218" s="3">
        <v>104395</v>
      </c>
      <c r="H218" s="3">
        <v>0</v>
      </c>
      <c r="I218" s="3">
        <v>0</v>
      </c>
      <c r="J218" s="3">
        <v>0</v>
      </c>
      <c r="K218" t="e">
        <f t="shared" si="6"/>
        <v>#DIV/0!</v>
      </c>
      <c r="L218">
        <f t="shared" si="7"/>
        <v>0</v>
      </c>
    </row>
    <row r="219" spans="1:12" x14ac:dyDescent="0.25">
      <c r="A219">
        <v>218</v>
      </c>
      <c r="B219" s="2" t="s">
        <v>4</v>
      </c>
      <c r="C219">
        <v>292</v>
      </c>
      <c r="D219">
        <v>1</v>
      </c>
      <c r="E219" s="3">
        <v>340968</v>
      </c>
      <c r="F219" s="3">
        <v>137888</v>
      </c>
      <c r="G219" s="3">
        <v>105457</v>
      </c>
      <c r="H219" s="3">
        <v>27916</v>
      </c>
      <c r="I219" s="3">
        <v>0</v>
      </c>
      <c r="J219" s="3">
        <v>27916</v>
      </c>
      <c r="K219">
        <f t="shared" si="6"/>
        <v>12.214070783779912</v>
      </c>
      <c r="L219">
        <f t="shared" si="7"/>
        <v>12.214070783779912</v>
      </c>
    </row>
    <row r="220" spans="1:12" x14ac:dyDescent="0.25">
      <c r="A220">
        <v>219</v>
      </c>
      <c r="B220" s="2" t="s">
        <v>4</v>
      </c>
      <c r="C220">
        <v>292</v>
      </c>
      <c r="D220">
        <v>1</v>
      </c>
      <c r="E220" s="3">
        <v>464051</v>
      </c>
      <c r="F220" s="3">
        <v>132908</v>
      </c>
      <c r="G220" s="3">
        <v>108577</v>
      </c>
      <c r="H220" s="3">
        <v>15269</v>
      </c>
      <c r="I220" s="3">
        <v>8265</v>
      </c>
      <c r="J220" s="3">
        <v>23534</v>
      </c>
      <c r="K220">
        <f t="shared" si="6"/>
        <v>19.718322427126711</v>
      </c>
      <c r="L220">
        <f t="shared" si="7"/>
        <v>19.718322427126711</v>
      </c>
    </row>
    <row r="221" spans="1:12" x14ac:dyDescent="0.25">
      <c r="A221">
        <v>220</v>
      </c>
      <c r="B221" s="2" t="s">
        <v>4</v>
      </c>
      <c r="C221">
        <v>292</v>
      </c>
      <c r="D221">
        <v>1</v>
      </c>
      <c r="E221" s="3">
        <v>5503651</v>
      </c>
      <c r="F221" s="3">
        <v>190002</v>
      </c>
      <c r="G221" s="3">
        <v>109374</v>
      </c>
      <c r="H221" s="3">
        <v>57160</v>
      </c>
      <c r="I221" s="3">
        <v>15203</v>
      </c>
      <c r="J221" s="3">
        <v>72363</v>
      </c>
      <c r="K221">
        <f t="shared" si="6"/>
        <v>76.056147478683855</v>
      </c>
      <c r="L221">
        <f t="shared" si="7"/>
        <v>76.056147478683855</v>
      </c>
    </row>
    <row r="222" spans="1:12" x14ac:dyDescent="0.25">
      <c r="A222">
        <v>221</v>
      </c>
      <c r="B222" s="2" t="s">
        <v>4</v>
      </c>
      <c r="C222">
        <v>292</v>
      </c>
      <c r="D222">
        <v>1</v>
      </c>
      <c r="E222" s="3">
        <v>3286364</v>
      </c>
      <c r="F222" s="3">
        <v>1086404</v>
      </c>
      <c r="G222" s="3">
        <v>111664</v>
      </c>
      <c r="H222" s="3">
        <v>837914</v>
      </c>
      <c r="I222" s="3">
        <v>44712</v>
      </c>
      <c r="J222" s="3">
        <v>882626</v>
      </c>
      <c r="K222">
        <f t="shared" si="6"/>
        <v>3.7233936004604442</v>
      </c>
      <c r="L222">
        <f t="shared" si="7"/>
        <v>3.7233936004604442</v>
      </c>
    </row>
    <row r="223" spans="1:12" x14ac:dyDescent="0.25">
      <c r="A223">
        <v>222</v>
      </c>
      <c r="B223" s="2" t="s">
        <v>4</v>
      </c>
      <c r="C223">
        <v>292</v>
      </c>
      <c r="D223">
        <v>1</v>
      </c>
      <c r="E223" s="3">
        <v>557226</v>
      </c>
      <c r="F223" s="3">
        <v>168260</v>
      </c>
      <c r="G223" s="3">
        <v>114519</v>
      </c>
      <c r="H223" s="3">
        <v>40165</v>
      </c>
      <c r="I223" s="3">
        <v>16730</v>
      </c>
      <c r="J223" s="3">
        <v>56895</v>
      </c>
      <c r="K223">
        <f t="shared" si="6"/>
        <v>9.7939361982599529</v>
      </c>
      <c r="L223">
        <f t="shared" si="7"/>
        <v>9.7939361982599529</v>
      </c>
    </row>
    <row r="224" spans="1:12" x14ac:dyDescent="0.25">
      <c r="A224">
        <v>223</v>
      </c>
      <c r="B224" s="2" t="s">
        <v>4</v>
      </c>
      <c r="C224">
        <v>292</v>
      </c>
      <c r="D224">
        <v>1</v>
      </c>
      <c r="E224" s="3">
        <v>227445</v>
      </c>
      <c r="F224" s="3">
        <v>161588</v>
      </c>
      <c r="G224" s="3">
        <v>118867</v>
      </c>
      <c r="H224" s="3">
        <v>59616</v>
      </c>
      <c r="I224" s="3">
        <v>18323</v>
      </c>
      <c r="J224" s="3">
        <v>77939</v>
      </c>
      <c r="K224">
        <f t="shared" si="6"/>
        <v>2.9182437547312641</v>
      </c>
      <c r="L224">
        <f t="shared" si="7"/>
        <v>2.9182437547312641</v>
      </c>
    </row>
    <row r="225" spans="1:12" x14ac:dyDescent="0.25">
      <c r="A225">
        <v>224</v>
      </c>
      <c r="B225" s="2" t="s">
        <v>4</v>
      </c>
      <c r="C225">
        <v>292</v>
      </c>
      <c r="D225">
        <v>1</v>
      </c>
      <c r="E225" s="3">
        <v>3121589</v>
      </c>
      <c r="F225" s="3">
        <v>1229005</v>
      </c>
      <c r="G225" s="3">
        <v>124411</v>
      </c>
      <c r="H225" s="3">
        <v>1028314</v>
      </c>
      <c r="I225" s="3">
        <v>233187</v>
      </c>
      <c r="J225" s="3">
        <v>1261501</v>
      </c>
      <c r="K225">
        <f t="shared" si="6"/>
        <v>2.4745037855697301</v>
      </c>
      <c r="L225">
        <f t="shared" si="7"/>
        <v>2.4745037855697301</v>
      </c>
    </row>
    <row r="226" spans="1:12" x14ac:dyDescent="0.25">
      <c r="A226">
        <v>225</v>
      </c>
      <c r="B226" s="2" t="s">
        <v>4</v>
      </c>
      <c r="C226">
        <v>292</v>
      </c>
      <c r="D226">
        <v>1</v>
      </c>
      <c r="E226" s="3">
        <v>4752838</v>
      </c>
      <c r="F226" s="3">
        <v>638917</v>
      </c>
      <c r="G226" s="3">
        <v>130120</v>
      </c>
      <c r="H226" s="3">
        <v>416086</v>
      </c>
      <c r="I226" s="3">
        <v>339242</v>
      </c>
      <c r="J226" s="3">
        <v>755328</v>
      </c>
      <c r="K226">
        <f t="shared" si="6"/>
        <v>6.2924160099983055</v>
      </c>
      <c r="L226">
        <f t="shared" si="7"/>
        <v>6.2924160099983055</v>
      </c>
    </row>
    <row r="227" spans="1:12" hidden="1" x14ac:dyDescent="0.25">
      <c r="A227">
        <v>226</v>
      </c>
      <c r="B227" s="2" t="s">
        <v>10</v>
      </c>
      <c r="C227">
        <v>292</v>
      </c>
      <c r="D227">
        <v>1</v>
      </c>
      <c r="E227" s="3">
        <v>1599781</v>
      </c>
      <c r="F227" s="3">
        <v>596959</v>
      </c>
      <c r="G227" s="3">
        <v>130983</v>
      </c>
      <c r="H227" s="3">
        <v>306811</v>
      </c>
      <c r="I227" s="3">
        <v>77242</v>
      </c>
      <c r="J227" s="3">
        <v>384053</v>
      </c>
      <c r="K227">
        <f t="shared" si="6"/>
        <v>4.1655214254282615</v>
      </c>
      <c r="L227">
        <f t="shared" si="7"/>
        <v>4.1655214254282615</v>
      </c>
    </row>
    <row r="228" spans="1:12" x14ac:dyDescent="0.25">
      <c r="A228">
        <v>227</v>
      </c>
      <c r="B228" s="2" t="s">
        <v>4</v>
      </c>
      <c r="C228">
        <v>292</v>
      </c>
      <c r="D228">
        <v>1</v>
      </c>
      <c r="E228" s="3">
        <v>1156907</v>
      </c>
      <c r="F228" s="3">
        <v>355872</v>
      </c>
      <c r="G228" s="3">
        <v>131415</v>
      </c>
      <c r="H228" s="3">
        <v>195844</v>
      </c>
      <c r="I228" s="3">
        <v>24497</v>
      </c>
      <c r="J228" s="3">
        <v>220341</v>
      </c>
      <c r="K228">
        <f t="shared" si="6"/>
        <v>5.2505298605343533</v>
      </c>
      <c r="L228">
        <f t="shared" si="7"/>
        <v>5.2505298605343533</v>
      </c>
    </row>
    <row r="229" spans="1:12" x14ac:dyDescent="0.25">
      <c r="A229">
        <v>228</v>
      </c>
      <c r="B229" s="2" t="s">
        <v>4</v>
      </c>
      <c r="C229">
        <v>292</v>
      </c>
      <c r="D229">
        <v>1</v>
      </c>
      <c r="E229" s="3">
        <v>329051</v>
      </c>
      <c r="F229" s="3">
        <v>196309</v>
      </c>
      <c r="G229" s="3">
        <v>131680</v>
      </c>
      <c r="H229" s="3">
        <v>53708</v>
      </c>
      <c r="I229" s="3">
        <v>8763</v>
      </c>
      <c r="J229" s="3">
        <v>62471</v>
      </c>
      <c r="K229">
        <f t="shared" si="6"/>
        <v>5.2672600086440111</v>
      </c>
      <c r="L229">
        <f t="shared" si="7"/>
        <v>5.2672600086440111</v>
      </c>
    </row>
    <row r="230" spans="1:12" x14ac:dyDescent="0.25">
      <c r="A230">
        <v>229</v>
      </c>
      <c r="B230" s="2" t="s">
        <v>4</v>
      </c>
      <c r="C230">
        <v>292</v>
      </c>
      <c r="D230">
        <v>1</v>
      </c>
      <c r="E230" s="3">
        <v>3746730</v>
      </c>
      <c r="F230" s="3">
        <v>813749</v>
      </c>
      <c r="G230" s="3">
        <v>132942</v>
      </c>
      <c r="H230" s="3">
        <v>584180</v>
      </c>
      <c r="I230" s="3">
        <v>71101</v>
      </c>
      <c r="J230" s="3">
        <v>655281</v>
      </c>
      <c r="K230">
        <f t="shared" si="6"/>
        <v>5.7177455168088196</v>
      </c>
      <c r="L230">
        <f t="shared" si="7"/>
        <v>5.7177455168088196</v>
      </c>
    </row>
    <row r="231" spans="1:12" hidden="1" x14ac:dyDescent="0.25">
      <c r="A231">
        <v>230</v>
      </c>
      <c r="B231" s="2" t="s">
        <v>10</v>
      </c>
      <c r="C231">
        <v>292</v>
      </c>
      <c r="D231">
        <v>1</v>
      </c>
      <c r="E231" s="3">
        <v>7047268</v>
      </c>
      <c r="F231" s="3">
        <v>1598221</v>
      </c>
      <c r="G231" s="3">
        <v>135995</v>
      </c>
      <c r="H231" s="3">
        <v>1305550</v>
      </c>
      <c r="I231" s="3">
        <v>239395</v>
      </c>
      <c r="J231" s="3">
        <v>1544945</v>
      </c>
      <c r="K231">
        <f t="shared" si="6"/>
        <v>4.5615008948538618</v>
      </c>
      <c r="L231">
        <f t="shared" si="7"/>
        <v>4.5615008948538618</v>
      </c>
    </row>
    <row r="232" spans="1:12" x14ac:dyDescent="0.25">
      <c r="A232">
        <v>231</v>
      </c>
      <c r="B232" s="2" t="s">
        <v>4</v>
      </c>
      <c r="C232">
        <v>292</v>
      </c>
      <c r="D232">
        <v>1</v>
      </c>
      <c r="E232" s="3">
        <v>1318728</v>
      </c>
      <c r="F232" s="3">
        <v>260240</v>
      </c>
      <c r="G232" s="3">
        <v>141008</v>
      </c>
      <c r="H232" s="3">
        <v>94735</v>
      </c>
      <c r="I232" s="3">
        <v>8830</v>
      </c>
      <c r="J232" s="3">
        <v>103565</v>
      </c>
      <c r="K232">
        <f t="shared" si="6"/>
        <v>12.733336551923912</v>
      </c>
      <c r="L232">
        <f t="shared" si="7"/>
        <v>12.733336551923912</v>
      </c>
    </row>
    <row r="233" spans="1:12" x14ac:dyDescent="0.25">
      <c r="A233">
        <v>232</v>
      </c>
      <c r="B233" s="2" t="s">
        <v>4</v>
      </c>
      <c r="C233">
        <v>292</v>
      </c>
      <c r="D233">
        <v>1</v>
      </c>
      <c r="E233" s="3">
        <v>2535452</v>
      </c>
      <c r="F233" s="3">
        <v>592478</v>
      </c>
      <c r="G233" s="3">
        <v>142900</v>
      </c>
      <c r="H233" s="3">
        <v>299642</v>
      </c>
      <c r="I233" s="3">
        <v>172741</v>
      </c>
      <c r="J233" s="3">
        <v>472383</v>
      </c>
      <c r="K233">
        <f t="shared" si="6"/>
        <v>5.36736504065557</v>
      </c>
      <c r="L233">
        <f t="shared" si="7"/>
        <v>5.36736504065557</v>
      </c>
    </row>
    <row r="234" spans="1:12" x14ac:dyDescent="0.25">
      <c r="A234">
        <v>233</v>
      </c>
      <c r="B234" s="2" t="s">
        <v>4</v>
      </c>
      <c r="C234">
        <v>292</v>
      </c>
      <c r="D234">
        <v>1</v>
      </c>
      <c r="E234" s="3">
        <v>523003</v>
      </c>
      <c r="F234" s="3">
        <v>226316</v>
      </c>
      <c r="G234" s="3">
        <v>147248</v>
      </c>
      <c r="H234" s="3">
        <v>70703</v>
      </c>
      <c r="I234" s="3">
        <v>14506</v>
      </c>
      <c r="J234" s="3">
        <v>85209</v>
      </c>
      <c r="K234">
        <f t="shared" si="6"/>
        <v>6.1378844957692262</v>
      </c>
      <c r="L234">
        <f t="shared" si="7"/>
        <v>6.1378844957692262</v>
      </c>
    </row>
    <row r="235" spans="1:12" x14ac:dyDescent="0.25">
      <c r="A235">
        <v>234</v>
      </c>
      <c r="B235" s="2" t="s">
        <v>4</v>
      </c>
      <c r="C235">
        <v>292</v>
      </c>
      <c r="D235">
        <v>1</v>
      </c>
      <c r="E235" s="3">
        <v>2879174</v>
      </c>
      <c r="F235" s="3">
        <v>1031667</v>
      </c>
      <c r="G235" s="3">
        <v>157372</v>
      </c>
      <c r="H235" s="3">
        <v>682633</v>
      </c>
      <c r="I235" s="3">
        <v>331375</v>
      </c>
      <c r="J235" s="3">
        <v>1014008</v>
      </c>
      <c r="K235">
        <f t="shared" si="6"/>
        <v>2.8393996891543263</v>
      </c>
      <c r="L235">
        <f t="shared" si="7"/>
        <v>2.8393996891543263</v>
      </c>
    </row>
    <row r="236" spans="1:12" x14ac:dyDescent="0.25">
      <c r="A236">
        <v>235</v>
      </c>
      <c r="B236" s="2" t="s">
        <v>4</v>
      </c>
      <c r="C236">
        <v>292</v>
      </c>
      <c r="D236">
        <v>1</v>
      </c>
      <c r="E236" s="3">
        <v>2145755</v>
      </c>
      <c r="F236" s="3">
        <v>766614</v>
      </c>
      <c r="G236" s="3">
        <v>179911</v>
      </c>
      <c r="H236" s="3">
        <v>404302</v>
      </c>
      <c r="I236" s="3">
        <v>211578</v>
      </c>
      <c r="J236" s="3">
        <v>615880</v>
      </c>
      <c r="K236">
        <f t="shared" si="6"/>
        <v>3.4840472169903229</v>
      </c>
      <c r="L236">
        <f t="shared" si="7"/>
        <v>3.4840472169903229</v>
      </c>
    </row>
    <row r="237" spans="1:12" x14ac:dyDescent="0.25">
      <c r="A237">
        <v>236</v>
      </c>
      <c r="B237" s="2" t="s">
        <v>4</v>
      </c>
      <c r="C237">
        <v>292</v>
      </c>
      <c r="D237">
        <v>1</v>
      </c>
      <c r="E237" s="3">
        <v>3235511</v>
      </c>
      <c r="F237" s="3">
        <v>643033</v>
      </c>
      <c r="G237" s="3">
        <v>196940</v>
      </c>
      <c r="H237" s="3">
        <v>355905</v>
      </c>
      <c r="I237" s="3">
        <v>86005</v>
      </c>
      <c r="J237" s="3">
        <v>441910</v>
      </c>
      <c r="K237">
        <f t="shared" si="6"/>
        <v>7.321651467493381</v>
      </c>
      <c r="L237">
        <f t="shared" si="7"/>
        <v>7.321651467493381</v>
      </c>
    </row>
    <row r="238" spans="1:12" x14ac:dyDescent="0.25">
      <c r="A238">
        <v>237</v>
      </c>
      <c r="B238" s="2" t="s">
        <v>4</v>
      </c>
      <c r="C238">
        <v>292</v>
      </c>
      <c r="D238">
        <v>1</v>
      </c>
      <c r="E238" s="3">
        <v>1642170</v>
      </c>
      <c r="F238" s="3">
        <v>420667</v>
      </c>
      <c r="G238" s="3">
        <v>201620</v>
      </c>
      <c r="H238" s="3">
        <v>333035</v>
      </c>
      <c r="I238" s="3">
        <v>18257</v>
      </c>
      <c r="J238" s="3">
        <v>351292</v>
      </c>
      <c r="K238">
        <f t="shared" si="6"/>
        <v>4.6746581191715153</v>
      </c>
      <c r="L238">
        <f t="shared" si="7"/>
        <v>4.6746581191715153</v>
      </c>
    </row>
    <row r="239" spans="1:12" x14ac:dyDescent="0.25">
      <c r="A239">
        <v>238</v>
      </c>
      <c r="B239" s="2" t="s">
        <v>4</v>
      </c>
      <c r="C239">
        <v>292</v>
      </c>
      <c r="D239">
        <v>1</v>
      </c>
      <c r="E239" s="3">
        <v>1103864</v>
      </c>
      <c r="F239" s="3">
        <v>649705</v>
      </c>
      <c r="G239" s="3">
        <v>225287</v>
      </c>
      <c r="H239" s="3">
        <v>382991</v>
      </c>
      <c r="I239" s="3">
        <v>47036</v>
      </c>
      <c r="J239" s="3">
        <v>430027</v>
      </c>
      <c r="K239">
        <f t="shared" si="6"/>
        <v>2.5669643999097733</v>
      </c>
      <c r="L239">
        <f t="shared" si="7"/>
        <v>2.5669643999097733</v>
      </c>
    </row>
    <row r="240" spans="1:12" x14ac:dyDescent="0.25">
      <c r="A240">
        <v>239</v>
      </c>
      <c r="B240" s="2" t="s">
        <v>4</v>
      </c>
      <c r="C240">
        <v>292</v>
      </c>
      <c r="D240">
        <v>1</v>
      </c>
      <c r="E240" s="3">
        <v>1142999</v>
      </c>
      <c r="F240" s="3">
        <v>398659</v>
      </c>
      <c r="G240" s="3">
        <v>235345</v>
      </c>
      <c r="H240" s="3">
        <v>111996</v>
      </c>
      <c r="I240" s="3">
        <v>49857</v>
      </c>
      <c r="J240" s="3">
        <v>161853</v>
      </c>
      <c r="K240">
        <f t="shared" si="6"/>
        <v>7.0619574552217133</v>
      </c>
      <c r="L240">
        <f t="shared" si="7"/>
        <v>7.0619574552217133</v>
      </c>
    </row>
    <row r="241" spans="1:12" x14ac:dyDescent="0.25">
      <c r="A241">
        <v>240</v>
      </c>
      <c r="B241" s="2" t="s">
        <v>4</v>
      </c>
      <c r="C241">
        <v>292</v>
      </c>
      <c r="D241">
        <v>1</v>
      </c>
      <c r="E241" s="3">
        <v>1643597</v>
      </c>
      <c r="F241" s="3">
        <v>457678</v>
      </c>
      <c r="G241" s="3">
        <v>242083</v>
      </c>
      <c r="H241" s="3">
        <v>189205</v>
      </c>
      <c r="I241" s="3">
        <v>11518</v>
      </c>
      <c r="J241" s="3">
        <v>200723</v>
      </c>
      <c r="K241">
        <f t="shared" si="6"/>
        <v>8.1883839918693919</v>
      </c>
      <c r="L241">
        <f t="shared" si="7"/>
        <v>8.1883839918693919</v>
      </c>
    </row>
    <row r="242" spans="1:12" x14ac:dyDescent="0.25">
      <c r="A242">
        <v>241</v>
      </c>
      <c r="B242" s="2" t="s">
        <v>4</v>
      </c>
      <c r="C242">
        <v>292</v>
      </c>
      <c r="D242">
        <v>1</v>
      </c>
      <c r="E242" s="3">
        <v>1955155</v>
      </c>
      <c r="F242" s="3">
        <v>641373</v>
      </c>
      <c r="G242" s="3">
        <v>285202</v>
      </c>
      <c r="H242" s="3">
        <v>138087</v>
      </c>
      <c r="I242" s="3">
        <v>230200</v>
      </c>
      <c r="J242" s="3">
        <v>368287</v>
      </c>
      <c r="K242">
        <f t="shared" si="6"/>
        <v>5.3087809235731918</v>
      </c>
      <c r="L242">
        <f t="shared" si="7"/>
        <v>5.3087809235731918</v>
      </c>
    </row>
    <row r="243" spans="1:12" x14ac:dyDescent="0.25">
      <c r="A243">
        <v>242</v>
      </c>
      <c r="B243" s="2" t="s">
        <v>4</v>
      </c>
      <c r="C243">
        <v>292</v>
      </c>
      <c r="D243">
        <v>1</v>
      </c>
      <c r="E243" s="3">
        <v>6984465</v>
      </c>
      <c r="F243" s="3">
        <v>1068545</v>
      </c>
      <c r="G243" s="3">
        <v>288953</v>
      </c>
      <c r="H243" s="3">
        <v>680940</v>
      </c>
      <c r="I243" s="3">
        <v>57724</v>
      </c>
      <c r="J243" s="3">
        <v>738664</v>
      </c>
      <c r="K243">
        <f t="shared" si="6"/>
        <v>9.4555372943584626</v>
      </c>
      <c r="L243">
        <f t="shared" si="7"/>
        <v>9.4555372943584626</v>
      </c>
    </row>
    <row r="244" spans="1:12" hidden="1" x14ac:dyDescent="0.25">
      <c r="A244">
        <v>243</v>
      </c>
      <c r="B244" s="2" t="s">
        <v>10</v>
      </c>
      <c r="C244">
        <v>292</v>
      </c>
      <c r="D244">
        <v>1</v>
      </c>
      <c r="E244" s="3">
        <v>10117938</v>
      </c>
      <c r="F244" s="3">
        <v>2811824</v>
      </c>
      <c r="G244" s="3">
        <v>311990</v>
      </c>
      <c r="H244" s="3">
        <v>2151796</v>
      </c>
      <c r="I244" s="3">
        <v>187313</v>
      </c>
      <c r="J244" s="3">
        <v>2339109</v>
      </c>
      <c r="K244">
        <f t="shared" si="6"/>
        <v>4.3255521653757905</v>
      </c>
      <c r="L244">
        <f t="shared" si="7"/>
        <v>4.3255521653757905</v>
      </c>
    </row>
    <row r="245" spans="1:12" x14ac:dyDescent="0.25">
      <c r="A245">
        <v>244</v>
      </c>
      <c r="B245" s="2" t="s">
        <v>4</v>
      </c>
      <c r="C245">
        <v>292</v>
      </c>
      <c r="D245">
        <v>1</v>
      </c>
      <c r="E245" s="3">
        <v>2619100</v>
      </c>
      <c r="F245" s="3">
        <v>420667</v>
      </c>
      <c r="G245" s="3">
        <v>335856</v>
      </c>
      <c r="H245" s="3">
        <v>35484</v>
      </c>
      <c r="I245" s="3">
        <v>23734</v>
      </c>
      <c r="J245" s="3">
        <v>59218</v>
      </c>
      <c r="K245">
        <f t="shared" si="6"/>
        <v>44.228106319024619</v>
      </c>
      <c r="L245">
        <f t="shared" si="7"/>
        <v>44.228106319024619</v>
      </c>
    </row>
    <row r="246" spans="1:12" x14ac:dyDescent="0.25">
      <c r="A246">
        <v>245</v>
      </c>
      <c r="B246" s="2" t="s">
        <v>4</v>
      </c>
      <c r="C246">
        <v>292</v>
      </c>
      <c r="D246">
        <v>1</v>
      </c>
      <c r="E246" s="3">
        <v>1553409</v>
      </c>
      <c r="F246" s="3">
        <v>676094</v>
      </c>
      <c r="G246" s="3">
        <v>371938</v>
      </c>
      <c r="H246" s="3">
        <v>239295</v>
      </c>
      <c r="I246" s="3">
        <v>52314</v>
      </c>
      <c r="J246" s="3">
        <v>291609</v>
      </c>
      <c r="K246">
        <f t="shared" si="6"/>
        <v>5.3270269436128519</v>
      </c>
      <c r="L246">
        <f t="shared" si="7"/>
        <v>5.3270269436128519</v>
      </c>
    </row>
    <row r="247" spans="1:12" hidden="1" x14ac:dyDescent="0.25">
      <c r="A247">
        <v>246</v>
      </c>
      <c r="B247" s="2" t="s">
        <v>10</v>
      </c>
      <c r="C247">
        <v>292</v>
      </c>
      <c r="D247">
        <v>1</v>
      </c>
      <c r="E247" s="3">
        <v>11216756</v>
      </c>
      <c r="F247" s="3">
        <v>2992399</v>
      </c>
      <c r="G247" s="3">
        <v>374593</v>
      </c>
      <c r="H247" s="3">
        <v>2144659</v>
      </c>
      <c r="I247" s="3">
        <v>123880</v>
      </c>
      <c r="J247" s="3">
        <v>2268539</v>
      </c>
      <c r="K247">
        <f t="shared" si="6"/>
        <v>4.9444845338784127</v>
      </c>
      <c r="L247">
        <f t="shared" si="7"/>
        <v>4.9444845338784127</v>
      </c>
    </row>
    <row r="248" spans="1:12" x14ac:dyDescent="0.25">
      <c r="A248">
        <v>247</v>
      </c>
      <c r="B248" s="2" t="s">
        <v>4</v>
      </c>
      <c r="C248">
        <v>292</v>
      </c>
      <c r="D248">
        <v>1</v>
      </c>
      <c r="E248" s="3">
        <v>2800903</v>
      </c>
      <c r="F248" s="3">
        <v>1129324</v>
      </c>
      <c r="G248" s="3">
        <v>383655</v>
      </c>
      <c r="H248" s="3">
        <v>1009892</v>
      </c>
      <c r="I248" s="3">
        <v>121755</v>
      </c>
      <c r="J248" s="3">
        <v>1131647</v>
      </c>
      <c r="K248">
        <f t="shared" si="6"/>
        <v>2.4750677552275575</v>
      </c>
      <c r="L248">
        <f t="shared" si="7"/>
        <v>2.4750677552275575</v>
      </c>
    </row>
    <row r="249" spans="1:12" x14ac:dyDescent="0.25">
      <c r="A249">
        <v>248</v>
      </c>
      <c r="B249" s="2" t="s">
        <v>4</v>
      </c>
      <c r="C249">
        <v>292</v>
      </c>
      <c r="D249">
        <v>1</v>
      </c>
      <c r="E249" s="3">
        <v>2311094</v>
      </c>
      <c r="F249" s="3">
        <v>786530</v>
      </c>
      <c r="G249" s="3">
        <v>387373</v>
      </c>
      <c r="H249" s="3">
        <v>328819</v>
      </c>
      <c r="I249" s="3">
        <v>48131</v>
      </c>
      <c r="J249" s="3">
        <v>376950</v>
      </c>
      <c r="K249">
        <f t="shared" si="6"/>
        <v>6.1310359464119912</v>
      </c>
      <c r="L249">
        <f t="shared" si="7"/>
        <v>6.1310359464119912</v>
      </c>
    </row>
    <row r="250" spans="1:12" x14ac:dyDescent="0.25">
      <c r="A250">
        <v>249</v>
      </c>
      <c r="B250" s="2" t="s">
        <v>4</v>
      </c>
      <c r="C250">
        <v>292</v>
      </c>
      <c r="D250">
        <v>1</v>
      </c>
      <c r="E250" s="3">
        <v>8791509</v>
      </c>
      <c r="F250" s="3">
        <v>1051550</v>
      </c>
      <c r="G250" s="3">
        <v>393448</v>
      </c>
      <c r="H250" s="3">
        <v>634369</v>
      </c>
      <c r="I250" s="3">
        <v>197039</v>
      </c>
      <c r="J250" s="3">
        <v>831408</v>
      </c>
      <c r="K250">
        <f t="shared" si="6"/>
        <v>10.574241527625425</v>
      </c>
      <c r="L250">
        <f t="shared" si="7"/>
        <v>10.574241527625425</v>
      </c>
    </row>
    <row r="251" spans="1:12" x14ac:dyDescent="0.25">
      <c r="A251">
        <v>250</v>
      </c>
      <c r="B251" s="2" t="s">
        <v>4</v>
      </c>
      <c r="C251">
        <v>292</v>
      </c>
      <c r="D251">
        <v>1</v>
      </c>
      <c r="E251" s="3">
        <v>12559152</v>
      </c>
      <c r="F251" s="3">
        <v>1826197</v>
      </c>
      <c r="G251" s="3">
        <v>428202</v>
      </c>
      <c r="H251" s="3">
        <v>1154020</v>
      </c>
      <c r="I251" s="3">
        <v>1028846</v>
      </c>
      <c r="J251" s="3">
        <v>2182866</v>
      </c>
      <c r="K251">
        <f t="shared" si="6"/>
        <v>5.7535148744815299</v>
      </c>
      <c r="L251">
        <f t="shared" si="7"/>
        <v>5.7535148744815299</v>
      </c>
    </row>
    <row r="252" spans="1:12" x14ac:dyDescent="0.25">
      <c r="A252">
        <v>251</v>
      </c>
      <c r="B252" s="2" t="s">
        <v>4</v>
      </c>
      <c r="C252">
        <v>292</v>
      </c>
      <c r="D252">
        <v>1</v>
      </c>
      <c r="E252" s="3">
        <v>2508763</v>
      </c>
      <c r="F252" s="3">
        <v>1336288</v>
      </c>
      <c r="G252" s="3">
        <v>471254</v>
      </c>
      <c r="H252" s="3">
        <v>701388</v>
      </c>
      <c r="I252" s="3">
        <v>98752</v>
      </c>
      <c r="J252" s="3">
        <v>800140</v>
      </c>
      <c r="K252">
        <f t="shared" si="6"/>
        <v>3.1354050541155298</v>
      </c>
      <c r="L252">
        <f t="shared" si="7"/>
        <v>3.1354050541155298</v>
      </c>
    </row>
    <row r="253" spans="1:12" x14ac:dyDescent="0.25">
      <c r="A253">
        <v>252</v>
      </c>
      <c r="B253" s="2" t="s">
        <v>4</v>
      </c>
      <c r="C253">
        <v>292</v>
      </c>
      <c r="D253">
        <v>1</v>
      </c>
      <c r="E253" s="3">
        <v>4423090</v>
      </c>
      <c r="F253" s="3">
        <v>935371</v>
      </c>
      <c r="G253" s="3">
        <v>484299</v>
      </c>
      <c r="H253" s="3">
        <v>545509</v>
      </c>
      <c r="I253" s="3">
        <v>51583</v>
      </c>
      <c r="J253" s="3">
        <v>597092</v>
      </c>
      <c r="K253">
        <f t="shared" si="6"/>
        <v>7.4077194134237274</v>
      </c>
      <c r="L253">
        <f t="shared" si="7"/>
        <v>7.4077194134237274</v>
      </c>
    </row>
    <row r="254" spans="1:12" x14ac:dyDescent="0.25">
      <c r="A254">
        <v>253</v>
      </c>
      <c r="B254" s="2" t="s">
        <v>4</v>
      </c>
      <c r="C254">
        <v>292</v>
      </c>
      <c r="D254">
        <v>1</v>
      </c>
      <c r="E254" s="3">
        <v>3687944</v>
      </c>
      <c r="F254" s="3">
        <v>825832</v>
      </c>
      <c r="G254" s="3">
        <v>489677</v>
      </c>
      <c r="H254" s="3">
        <v>176160</v>
      </c>
      <c r="I254" s="3">
        <v>197471</v>
      </c>
      <c r="J254" s="3">
        <v>373631</v>
      </c>
      <c r="K254">
        <f t="shared" si="6"/>
        <v>9.8705514264073368</v>
      </c>
      <c r="L254">
        <f t="shared" si="7"/>
        <v>9.8705514264073368</v>
      </c>
    </row>
    <row r="255" spans="1:12" x14ac:dyDescent="0.25">
      <c r="A255">
        <v>254</v>
      </c>
      <c r="B255" s="2" t="s">
        <v>4</v>
      </c>
      <c r="C255">
        <v>292</v>
      </c>
      <c r="D255">
        <v>1</v>
      </c>
      <c r="E255" s="3">
        <v>2207960</v>
      </c>
      <c r="F255" s="3">
        <v>1075782</v>
      </c>
      <c r="G255" s="3">
        <v>549227</v>
      </c>
      <c r="H255" s="3">
        <v>501892</v>
      </c>
      <c r="I255" s="3">
        <v>44613</v>
      </c>
      <c r="J255" s="3">
        <v>546505</v>
      </c>
      <c r="K255">
        <f t="shared" si="6"/>
        <v>4.040146018792143</v>
      </c>
      <c r="L255">
        <f t="shared" si="7"/>
        <v>4.040146018792143</v>
      </c>
    </row>
    <row r="256" spans="1:12" hidden="1" x14ac:dyDescent="0.25">
      <c r="A256">
        <v>255</v>
      </c>
      <c r="B256" s="2" t="s">
        <v>10</v>
      </c>
      <c r="C256">
        <v>292</v>
      </c>
      <c r="D256">
        <v>1</v>
      </c>
      <c r="E256" s="3">
        <v>36177886</v>
      </c>
      <c r="F256" s="3">
        <v>12622751</v>
      </c>
      <c r="G256" s="3">
        <v>564197</v>
      </c>
      <c r="H256" s="3">
        <v>6974872</v>
      </c>
      <c r="I256" s="3">
        <v>2105424</v>
      </c>
      <c r="J256" s="3">
        <v>9080296</v>
      </c>
      <c r="K256">
        <f t="shared" si="6"/>
        <v>3.9842187963916595</v>
      </c>
      <c r="L256">
        <f t="shared" si="7"/>
        <v>3.9842187963916595</v>
      </c>
    </row>
    <row r="257" spans="1:12" hidden="1" x14ac:dyDescent="0.25">
      <c r="A257">
        <v>256</v>
      </c>
      <c r="B257" s="2" t="s">
        <v>10</v>
      </c>
      <c r="C257">
        <v>292</v>
      </c>
      <c r="D257">
        <v>1</v>
      </c>
      <c r="E257" s="3">
        <v>7328454</v>
      </c>
      <c r="F257" s="3">
        <v>913762</v>
      </c>
      <c r="G257" s="3">
        <v>580728</v>
      </c>
      <c r="H257" s="3">
        <v>300637</v>
      </c>
      <c r="I257" s="3">
        <v>93242</v>
      </c>
      <c r="J257" s="3">
        <v>393879</v>
      </c>
      <c r="K257">
        <f t="shared" si="6"/>
        <v>18.605851035470284</v>
      </c>
      <c r="L257">
        <f t="shared" si="7"/>
        <v>18.605851035470284</v>
      </c>
    </row>
    <row r="258" spans="1:12" x14ac:dyDescent="0.25">
      <c r="A258">
        <v>257</v>
      </c>
      <c r="B258" s="2" t="s">
        <v>4</v>
      </c>
      <c r="C258">
        <v>292</v>
      </c>
      <c r="D258">
        <v>1</v>
      </c>
      <c r="E258" s="3">
        <v>9810695</v>
      </c>
      <c r="F258" s="3">
        <v>2592677</v>
      </c>
      <c r="G258" s="3">
        <v>671081</v>
      </c>
      <c r="H258" s="3">
        <v>1747660</v>
      </c>
      <c r="I258" s="3">
        <v>131913</v>
      </c>
      <c r="J258" s="3">
        <v>1879573</v>
      </c>
      <c r="K258">
        <f t="shared" si="6"/>
        <v>5.2196403119219097</v>
      </c>
      <c r="L258">
        <f t="shared" si="7"/>
        <v>5.2196403119219097</v>
      </c>
    </row>
    <row r="259" spans="1:12" x14ac:dyDescent="0.25">
      <c r="A259">
        <v>258</v>
      </c>
      <c r="B259" s="2" t="s">
        <v>4</v>
      </c>
      <c r="C259">
        <v>292</v>
      </c>
      <c r="D259">
        <v>1</v>
      </c>
      <c r="E259" s="3">
        <v>4134701</v>
      </c>
      <c r="F259" s="3">
        <v>2155646</v>
      </c>
      <c r="G259" s="3">
        <v>708491</v>
      </c>
      <c r="H259" s="3">
        <v>883357</v>
      </c>
      <c r="I259" s="3">
        <v>1293467</v>
      </c>
      <c r="J259" s="3">
        <v>2176824</v>
      </c>
      <c r="K259">
        <f t="shared" ref="K259:K322" si="8">E259/J259</f>
        <v>1.8994190618993543</v>
      </c>
      <c r="L259">
        <f t="shared" ref="L259:L322" si="9">IF(J259=0,0,K259)</f>
        <v>1.8994190618993543</v>
      </c>
    </row>
    <row r="260" spans="1:12" x14ac:dyDescent="0.25">
      <c r="A260">
        <v>259</v>
      </c>
      <c r="B260" s="2" t="s">
        <v>4</v>
      </c>
      <c r="C260">
        <v>292</v>
      </c>
      <c r="D260">
        <v>1</v>
      </c>
      <c r="E260" s="3">
        <v>2064761</v>
      </c>
      <c r="F260" s="3">
        <v>1237303</v>
      </c>
      <c r="G260" s="3">
        <v>719246</v>
      </c>
      <c r="H260" s="3">
        <v>470989</v>
      </c>
      <c r="I260" s="3">
        <v>48330</v>
      </c>
      <c r="J260" s="3">
        <v>519319</v>
      </c>
      <c r="K260">
        <f t="shared" si="8"/>
        <v>3.9759011320594855</v>
      </c>
      <c r="L260">
        <f t="shared" si="9"/>
        <v>3.9759011320594855</v>
      </c>
    </row>
    <row r="261" spans="1:12" x14ac:dyDescent="0.25">
      <c r="A261">
        <v>260</v>
      </c>
      <c r="B261" s="2" t="s">
        <v>4</v>
      </c>
      <c r="C261">
        <v>292</v>
      </c>
      <c r="D261">
        <v>1</v>
      </c>
      <c r="E261" s="3">
        <v>7243477</v>
      </c>
      <c r="F261" s="3">
        <v>3467404</v>
      </c>
      <c r="G261" s="3">
        <v>761236</v>
      </c>
      <c r="H261" s="3">
        <v>2481943</v>
      </c>
      <c r="I261" s="3">
        <v>229104</v>
      </c>
      <c r="J261" s="3">
        <v>2711047</v>
      </c>
      <c r="K261">
        <f t="shared" si="8"/>
        <v>2.6718374856651321</v>
      </c>
      <c r="L261">
        <f t="shared" si="9"/>
        <v>2.6718374856651321</v>
      </c>
    </row>
    <row r="262" spans="1:12" x14ac:dyDescent="0.25">
      <c r="A262">
        <v>261</v>
      </c>
      <c r="B262" s="2" t="s">
        <v>4</v>
      </c>
      <c r="C262">
        <v>292</v>
      </c>
      <c r="D262">
        <v>1</v>
      </c>
      <c r="E262" s="3">
        <v>4504680</v>
      </c>
      <c r="F262" s="3">
        <v>2207993</v>
      </c>
      <c r="G262" s="3">
        <v>907854</v>
      </c>
      <c r="H262" s="3">
        <v>551716</v>
      </c>
      <c r="I262" s="3">
        <v>545243</v>
      </c>
      <c r="J262" s="3">
        <v>1096959</v>
      </c>
      <c r="K262">
        <f t="shared" si="8"/>
        <v>4.1065162872997076</v>
      </c>
      <c r="L262">
        <f t="shared" si="9"/>
        <v>4.1065162872997076</v>
      </c>
    </row>
    <row r="263" spans="1:12" x14ac:dyDescent="0.25">
      <c r="A263">
        <v>262</v>
      </c>
      <c r="B263" s="2" t="s">
        <v>4</v>
      </c>
      <c r="C263">
        <v>292</v>
      </c>
      <c r="D263">
        <v>1</v>
      </c>
      <c r="E263" s="3">
        <v>12552280</v>
      </c>
      <c r="F263" s="3">
        <v>3029177</v>
      </c>
      <c r="G263" s="3">
        <v>1120892</v>
      </c>
      <c r="H263" s="3">
        <v>1222266</v>
      </c>
      <c r="I263" s="3">
        <v>888900</v>
      </c>
      <c r="J263" s="3">
        <v>2111166</v>
      </c>
      <c r="K263">
        <f t="shared" si="8"/>
        <v>5.9456622548866358</v>
      </c>
      <c r="L263">
        <f t="shared" si="9"/>
        <v>5.9456622548866358</v>
      </c>
    </row>
    <row r="264" spans="1:12" x14ac:dyDescent="0.25">
      <c r="A264">
        <v>263</v>
      </c>
      <c r="B264" s="2" t="s">
        <v>4</v>
      </c>
      <c r="C264">
        <v>292</v>
      </c>
      <c r="D264">
        <v>1</v>
      </c>
      <c r="E264" s="3">
        <v>23465445</v>
      </c>
      <c r="F264" s="3">
        <v>4442674</v>
      </c>
      <c r="G264" s="3">
        <v>1301135</v>
      </c>
      <c r="H264" s="3">
        <v>2627000</v>
      </c>
      <c r="I264" s="3">
        <v>844984</v>
      </c>
      <c r="J264" s="3">
        <v>3471984</v>
      </c>
      <c r="K264">
        <f t="shared" si="8"/>
        <v>6.7585118479808663</v>
      </c>
      <c r="L264">
        <f t="shared" si="9"/>
        <v>6.7585118479808663</v>
      </c>
    </row>
    <row r="265" spans="1:12" hidden="1" x14ac:dyDescent="0.25">
      <c r="A265">
        <v>264</v>
      </c>
      <c r="B265" s="2" t="s">
        <v>10</v>
      </c>
      <c r="C265">
        <v>292</v>
      </c>
      <c r="D265">
        <v>1</v>
      </c>
      <c r="E265" s="3">
        <v>9037509</v>
      </c>
      <c r="F265" s="3">
        <v>3077242</v>
      </c>
      <c r="G265" s="3">
        <v>1486556</v>
      </c>
      <c r="H265" s="3">
        <v>1300538</v>
      </c>
      <c r="I265" s="3">
        <v>425015</v>
      </c>
      <c r="J265" s="3">
        <v>1725553</v>
      </c>
      <c r="K265">
        <f t="shared" si="8"/>
        <v>5.2374566298456209</v>
      </c>
      <c r="L265">
        <f t="shared" si="9"/>
        <v>5.2374566298456209</v>
      </c>
    </row>
    <row r="266" spans="1:12" hidden="1" x14ac:dyDescent="0.25">
      <c r="A266">
        <v>265</v>
      </c>
      <c r="B266" s="2" t="s">
        <v>18</v>
      </c>
      <c r="C266">
        <v>292</v>
      </c>
      <c r="D266">
        <v>1</v>
      </c>
      <c r="E266" s="3">
        <v>15645854</v>
      </c>
      <c r="F266" s="3">
        <v>1870577</v>
      </c>
      <c r="G266" s="3">
        <v>1595499</v>
      </c>
      <c r="H266" s="3">
        <v>5444</v>
      </c>
      <c r="I266" s="3">
        <v>350329</v>
      </c>
      <c r="J266" s="3">
        <v>355773</v>
      </c>
      <c r="K266">
        <f t="shared" si="8"/>
        <v>43.977069648343182</v>
      </c>
      <c r="L266">
        <f t="shared" si="9"/>
        <v>43.977069648343182</v>
      </c>
    </row>
    <row r="267" spans="1:12" x14ac:dyDescent="0.25">
      <c r="A267">
        <v>266</v>
      </c>
      <c r="B267" s="2" t="s">
        <v>4</v>
      </c>
      <c r="C267">
        <v>292</v>
      </c>
      <c r="D267">
        <v>1</v>
      </c>
      <c r="E267" s="3">
        <v>2964847</v>
      </c>
      <c r="F267" s="3">
        <v>-651995</v>
      </c>
      <c r="G267" s="3">
        <v>3153489</v>
      </c>
      <c r="H267" s="3">
        <v>191396</v>
      </c>
      <c r="I267" s="3">
        <v>78769</v>
      </c>
      <c r="J267" s="3">
        <v>270165</v>
      </c>
      <c r="K267">
        <f t="shared" si="8"/>
        <v>10.974208354153943</v>
      </c>
      <c r="L267">
        <f t="shared" si="9"/>
        <v>10.974208354153943</v>
      </c>
    </row>
    <row r="268" spans="1:12" x14ac:dyDescent="0.25">
      <c r="A268">
        <v>267</v>
      </c>
      <c r="B268" s="2" t="s">
        <v>4</v>
      </c>
      <c r="C268">
        <v>292</v>
      </c>
      <c r="D268">
        <v>1</v>
      </c>
      <c r="E268" s="3">
        <v>15659298</v>
      </c>
      <c r="F268" s="3">
        <v>5497743</v>
      </c>
      <c r="G268" s="3">
        <v>4498739</v>
      </c>
      <c r="H268" s="3">
        <v>1020680</v>
      </c>
      <c r="I268" s="3">
        <v>1245336</v>
      </c>
      <c r="J268" s="3">
        <v>2266016</v>
      </c>
      <c r="K268">
        <f t="shared" si="8"/>
        <v>6.910497542824058</v>
      </c>
      <c r="L268">
        <f t="shared" si="9"/>
        <v>6.910497542824058</v>
      </c>
    </row>
    <row r="269" spans="1:12" x14ac:dyDescent="0.25">
      <c r="A269">
        <v>268</v>
      </c>
      <c r="B269" s="2" t="s">
        <v>4</v>
      </c>
      <c r="C269">
        <v>293</v>
      </c>
      <c r="D269">
        <v>1</v>
      </c>
      <c r="E269" s="3">
        <v>0</v>
      </c>
      <c r="F269" s="3">
        <v>0</v>
      </c>
      <c r="G269" s="3">
        <v>33</v>
      </c>
      <c r="H269" s="3">
        <v>0</v>
      </c>
      <c r="I269" s="3">
        <v>0</v>
      </c>
      <c r="J269" s="3">
        <v>0</v>
      </c>
      <c r="K269" t="e">
        <f t="shared" si="8"/>
        <v>#DIV/0!</v>
      </c>
      <c r="L269">
        <f t="shared" si="9"/>
        <v>0</v>
      </c>
    </row>
    <row r="270" spans="1:12" x14ac:dyDescent="0.25">
      <c r="A270">
        <v>269</v>
      </c>
      <c r="B270" s="2" t="s">
        <v>4</v>
      </c>
      <c r="C270">
        <v>293</v>
      </c>
      <c r="D270">
        <v>1</v>
      </c>
      <c r="E270" s="3">
        <v>24165</v>
      </c>
      <c r="F270" s="3">
        <v>3353</v>
      </c>
      <c r="G270" s="3">
        <v>232</v>
      </c>
      <c r="H270" s="3">
        <v>9925</v>
      </c>
      <c r="I270" s="3">
        <v>26389</v>
      </c>
      <c r="J270" s="3">
        <v>36314</v>
      </c>
      <c r="K270">
        <f t="shared" si="8"/>
        <v>0.66544583356281328</v>
      </c>
      <c r="L270">
        <f t="shared" si="9"/>
        <v>0.66544583356281328</v>
      </c>
    </row>
    <row r="271" spans="1:12" x14ac:dyDescent="0.25">
      <c r="A271">
        <v>270</v>
      </c>
      <c r="B271" s="2" t="s">
        <v>4</v>
      </c>
      <c r="C271">
        <v>293</v>
      </c>
      <c r="D271">
        <v>1</v>
      </c>
      <c r="E271" s="3">
        <v>16331</v>
      </c>
      <c r="F271" s="3">
        <v>5942</v>
      </c>
      <c r="G271" s="3">
        <v>398</v>
      </c>
      <c r="H271" s="3">
        <v>5377</v>
      </c>
      <c r="I271" s="3">
        <v>100</v>
      </c>
      <c r="J271" s="3">
        <v>5477</v>
      </c>
      <c r="K271">
        <f t="shared" si="8"/>
        <v>2.981741829468687</v>
      </c>
      <c r="L271">
        <f t="shared" si="9"/>
        <v>2.981741829468687</v>
      </c>
    </row>
    <row r="272" spans="1:12" x14ac:dyDescent="0.25">
      <c r="A272">
        <v>271</v>
      </c>
      <c r="B272" s="2" t="s">
        <v>4</v>
      </c>
      <c r="C272">
        <v>293</v>
      </c>
      <c r="D272">
        <v>1</v>
      </c>
      <c r="E272" s="3">
        <v>65890</v>
      </c>
      <c r="F272" s="3">
        <v>16066</v>
      </c>
      <c r="G272" s="3">
        <v>896</v>
      </c>
      <c r="H272" s="3">
        <v>10091</v>
      </c>
      <c r="I272" s="3">
        <v>27186</v>
      </c>
      <c r="J272" s="3">
        <v>37277</v>
      </c>
      <c r="K272">
        <f t="shared" si="8"/>
        <v>1.7675778630254582</v>
      </c>
      <c r="L272">
        <f t="shared" si="9"/>
        <v>1.7675778630254582</v>
      </c>
    </row>
    <row r="273" spans="1:12" x14ac:dyDescent="0.25">
      <c r="A273">
        <v>272</v>
      </c>
      <c r="B273" s="2" t="s">
        <v>4</v>
      </c>
      <c r="C273">
        <v>293</v>
      </c>
      <c r="D273">
        <v>1</v>
      </c>
      <c r="E273" s="3">
        <v>13477</v>
      </c>
      <c r="F273" s="3">
        <v>2224</v>
      </c>
      <c r="G273" s="3">
        <v>2091</v>
      </c>
      <c r="H273" s="3">
        <v>0</v>
      </c>
      <c r="I273" s="3">
        <v>0</v>
      </c>
      <c r="J273" s="3">
        <v>0</v>
      </c>
      <c r="K273" t="e">
        <f t="shared" si="8"/>
        <v>#DIV/0!</v>
      </c>
      <c r="L273">
        <f t="shared" si="9"/>
        <v>0</v>
      </c>
    </row>
    <row r="274" spans="1:12" x14ac:dyDescent="0.25">
      <c r="A274">
        <v>273</v>
      </c>
      <c r="B274" s="2" t="s">
        <v>4</v>
      </c>
      <c r="C274">
        <v>293</v>
      </c>
      <c r="D274">
        <v>1</v>
      </c>
      <c r="E274" s="3">
        <v>302131</v>
      </c>
      <c r="F274" s="3">
        <v>48164</v>
      </c>
      <c r="G274" s="3">
        <v>2390</v>
      </c>
      <c r="H274" s="3">
        <v>13543</v>
      </c>
      <c r="I274" s="3">
        <v>19186</v>
      </c>
      <c r="J274" s="3">
        <v>32729</v>
      </c>
      <c r="K274">
        <f t="shared" si="8"/>
        <v>9.2312933484066111</v>
      </c>
      <c r="L274">
        <f t="shared" si="9"/>
        <v>9.2312933484066111</v>
      </c>
    </row>
    <row r="275" spans="1:12" x14ac:dyDescent="0.25">
      <c r="A275">
        <v>274</v>
      </c>
      <c r="B275" s="2" t="s">
        <v>4</v>
      </c>
      <c r="C275">
        <v>293</v>
      </c>
      <c r="D275">
        <v>1</v>
      </c>
      <c r="E275" s="3">
        <v>3153</v>
      </c>
      <c r="F275" s="3">
        <v>2556</v>
      </c>
      <c r="G275" s="3">
        <v>2423</v>
      </c>
      <c r="H275" s="3">
        <v>0</v>
      </c>
      <c r="I275" s="3">
        <v>0</v>
      </c>
      <c r="J275" s="3">
        <v>0</v>
      </c>
      <c r="K275" t="e">
        <f t="shared" si="8"/>
        <v>#DIV/0!</v>
      </c>
      <c r="L275">
        <f t="shared" si="9"/>
        <v>0</v>
      </c>
    </row>
    <row r="276" spans="1:12" x14ac:dyDescent="0.25">
      <c r="A276">
        <v>275</v>
      </c>
      <c r="B276" s="2" t="s">
        <v>4</v>
      </c>
      <c r="C276">
        <v>293</v>
      </c>
      <c r="D276">
        <v>1</v>
      </c>
      <c r="E276" s="3">
        <v>156941</v>
      </c>
      <c r="F276" s="3">
        <v>16995</v>
      </c>
      <c r="G276" s="3">
        <v>7004</v>
      </c>
      <c r="H276" s="3">
        <v>929</v>
      </c>
      <c r="I276" s="3">
        <v>3153</v>
      </c>
      <c r="J276" s="3">
        <v>4082</v>
      </c>
      <c r="K276">
        <f t="shared" si="8"/>
        <v>38.447084762371389</v>
      </c>
      <c r="L276">
        <f t="shared" si="9"/>
        <v>38.447084762371389</v>
      </c>
    </row>
    <row r="277" spans="1:12" x14ac:dyDescent="0.25">
      <c r="A277">
        <v>276</v>
      </c>
      <c r="B277" s="2" t="s">
        <v>4</v>
      </c>
      <c r="C277">
        <v>293</v>
      </c>
      <c r="D277">
        <v>1</v>
      </c>
      <c r="E277" s="3">
        <v>594935</v>
      </c>
      <c r="F277" s="3">
        <v>58454</v>
      </c>
      <c r="G277" s="3">
        <v>8199</v>
      </c>
      <c r="H277" s="3">
        <v>23037</v>
      </c>
      <c r="I277" s="3">
        <v>5610</v>
      </c>
      <c r="J277" s="3">
        <v>28647</v>
      </c>
      <c r="K277">
        <f t="shared" si="8"/>
        <v>20.767794184382307</v>
      </c>
      <c r="L277">
        <f t="shared" si="9"/>
        <v>20.767794184382307</v>
      </c>
    </row>
    <row r="278" spans="1:12" x14ac:dyDescent="0.25">
      <c r="A278">
        <v>277</v>
      </c>
      <c r="B278" s="2" t="s">
        <v>4</v>
      </c>
      <c r="C278">
        <v>293</v>
      </c>
      <c r="D278">
        <v>1</v>
      </c>
      <c r="E278" s="3">
        <v>623249</v>
      </c>
      <c r="F278" s="3">
        <v>223295</v>
      </c>
      <c r="G278" s="3">
        <v>8763</v>
      </c>
      <c r="H278" s="3">
        <v>209155</v>
      </c>
      <c r="I278" s="3">
        <v>47235</v>
      </c>
      <c r="J278" s="3">
        <v>256390</v>
      </c>
      <c r="K278">
        <f t="shared" si="8"/>
        <v>2.4308631381879167</v>
      </c>
      <c r="L278">
        <f t="shared" si="9"/>
        <v>2.4308631381879167</v>
      </c>
    </row>
    <row r="279" spans="1:12" x14ac:dyDescent="0.25">
      <c r="A279">
        <v>278</v>
      </c>
      <c r="B279" s="2" t="s">
        <v>4</v>
      </c>
      <c r="C279">
        <v>293</v>
      </c>
      <c r="D279">
        <v>1</v>
      </c>
      <c r="E279" s="3">
        <v>367755</v>
      </c>
      <c r="F279" s="3">
        <v>140941</v>
      </c>
      <c r="G279" s="3">
        <v>9162</v>
      </c>
      <c r="H279" s="3">
        <v>56363</v>
      </c>
      <c r="I279" s="3">
        <v>68048</v>
      </c>
      <c r="J279" s="3">
        <v>124411</v>
      </c>
      <c r="K279">
        <f t="shared" si="8"/>
        <v>2.9559685236835973</v>
      </c>
      <c r="L279">
        <f t="shared" si="9"/>
        <v>2.9559685236835973</v>
      </c>
    </row>
    <row r="280" spans="1:12" hidden="1" x14ac:dyDescent="0.25">
      <c r="A280">
        <v>279</v>
      </c>
      <c r="B280" s="2" t="s">
        <v>10</v>
      </c>
      <c r="C280">
        <v>293</v>
      </c>
      <c r="D280">
        <v>1</v>
      </c>
      <c r="E280" s="3">
        <v>2412368</v>
      </c>
      <c r="F280" s="3">
        <v>766182</v>
      </c>
      <c r="G280" s="3">
        <v>10124</v>
      </c>
      <c r="H280" s="3">
        <v>754863</v>
      </c>
      <c r="I280" s="3">
        <v>107947</v>
      </c>
      <c r="J280" s="3">
        <v>862810</v>
      </c>
      <c r="K280">
        <f t="shared" si="8"/>
        <v>2.7959434869785933</v>
      </c>
      <c r="L280">
        <f t="shared" si="9"/>
        <v>2.7959434869785933</v>
      </c>
    </row>
    <row r="281" spans="1:12" hidden="1" x14ac:dyDescent="0.25">
      <c r="A281">
        <v>280</v>
      </c>
      <c r="B281" s="2" t="s">
        <v>10</v>
      </c>
      <c r="C281">
        <v>293</v>
      </c>
      <c r="D281">
        <v>1</v>
      </c>
      <c r="E281" s="3">
        <v>7048530</v>
      </c>
      <c r="F281" s="3">
        <v>2477395</v>
      </c>
      <c r="G281" s="3">
        <v>11419</v>
      </c>
      <c r="H281" s="3">
        <v>2108644</v>
      </c>
      <c r="I281" s="3">
        <v>467171</v>
      </c>
      <c r="J281" s="3">
        <v>2575815</v>
      </c>
      <c r="K281">
        <f t="shared" si="8"/>
        <v>2.7364271114191041</v>
      </c>
      <c r="L281">
        <f t="shared" si="9"/>
        <v>2.7364271114191041</v>
      </c>
    </row>
    <row r="282" spans="1:12" hidden="1" x14ac:dyDescent="0.25">
      <c r="A282">
        <v>281</v>
      </c>
      <c r="B282" s="2" t="s">
        <v>16</v>
      </c>
      <c r="C282">
        <v>293</v>
      </c>
      <c r="D282">
        <v>1</v>
      </c>
      <c r="E282" s="3">
        <v>208126</v>
      </c>
      <c r="F282" s="3">
        <v>28912</v>
      </c>
      <c r="G282" s="3">
        <v>11784</v>
      </c>
      <c r="H282" s="3">
        <v>18755</v>
      </c>
      <c r="I282" s="3">
        <v>0</v>
      </c>
      <c r="J282" s="3">
        <v>18755</v>
      </c>
      <c r="K282">
        <f t="shared" si="8"/>
        <v>11.097094108237803</v>
      </c>
      <c r="L282">
        <f t="shared" si="9"/>
        <v>11.097094108237803</v>
      </c>
    </row>
    <row r="283" spans="1:12" x14ac:dyDescent="0.25">
      <c r="A283">
        <v>282</v>
      </c>
      <c r="B283" s="2" t="s">
        <v>4</v>
      </c>
      <c r="C283">
        <v>293</v>
      </c>
      <c r="D283">
        <v>1</v>
      </c>
      <c r="E283" s="3">
        <v>309965</v>
      </c>
      <c r="F283" s="3">
        <v>90653</v>
      </c>
      <c r="G283" s="3">
        <v>12746</v>
      </c>
      <c r="H283" s="3">
        <v>66620</v>
      </c>
      <c r="I283" s="3">
        <v>11153</v>
      </c>
      <c r="J283" s="3">
        <v>77773</v>
      </c>
      <c r="K283">
        <f t="shared" si="8"/>
        <v>3.985509109845319</v>
      </c>
      <c r="L283">
        <f t="shared" si="9"/>
        <v>3.985509109845319</v>
      </c>
    </row>
    <row r="284" spans="1:12" x14ac:dyDescent="0.25">
      <c r="A284">
        <v>283</v>
      </c>
      <c r="B284" s="2" t="s">
        <v>4</v>
      </c>
      <c r="C284">
        <v>293</v>
      </c>
      <c r="D284">
        <v>1</v>
      </c>
      <c r="E284" s="3">
        <v>976664</v>
      </c>
      <c r="F284" s="3">
        <v>255826</v>
      </c>
      <c r="G284" s="3">
        <v>14439</v>
      </c>
      <c r="H284" s="3">
        <v>226449</v>
      </c>
      <c r="I284" s="3">
        <v>389066</v>
      </c>
      <c r="J284" s="3">
        <v>615515</v>
      </c>
      <c r="K284">
        <f t="shared" si="8"/>
        <v>1.5867428088673712</v>
      </c>
      <c r="L284">
        <f t="shared" si="9"/>
        <v>1.5867428088673712</v>
      </c>
    </row>
    <row r="285" spans="1:12" x14ac:dyDescent="0.25">
      <c r="A285">
        <v>284</v>
      </c>
      <c r="B285" s="2" t="s">
        <v>4</v>
      </c>
      <c r="C285">
        <v>293</v>
      </c>
      <c r="D285">
        <v>1</v>
      </c>
      <c r="E285" s="3">
        <v>1353017</v>
      </c>
      <c r="F285" s="3">
        <v>453462</v>
      </c>
      <c r="G285" s="3">
        <v>15668</v>
      </c>
      <c r="H285" s="3">
        <v>345748</v>
      </c>
      <c r="I285" s="3">
        <v>291542</v>
      </c>
      <c r="J285" s="3">
        <v>637290</v>
      </c>
      <c r="K285">
        <f t="shared" si="8"/>
        <v>2.1230789750349133</v>
      </c>
      <c r="L285">
        <f t="shared" si="9"/>
        <v>2.1230789750349133</v>
      </c>
    </row>
    <row r="286" spans="1:12" x14ac:dyDescent="0.25">
      <c r="A286">
        <v>285</v>
      </c>
      <c r="B286" s="2" t="s">
        <v>4</v>
      </c>
      <c r="C286">
        <v>293</v>
      </c>
      <c r="D286">
        <v>1</v>
      </c>
      <c r="E286" s="3">
        <v>524564</v>
      </c>
      <c r="F286" s="3">
        <v>130120</v>
      </c>
      <c r="G286" s="3">
        <v>19020</v>
      </c>
      <c r="H286" s="3">
        <v>106387</v>
      </c>
      <c r="I286" s="3">
        <v>30040</v>
      </c>
      <c r="J286" s="3">
        <v>136427</v>
      </c>
      <c r="K286">
        <f t="shared" si="8"/>
        <v>3.8450160158912827</v>
      </c>
      <c r="L286">
        <f t="shared" si="9"/>
        <v>3.8450160158912827</v>
      </c>
    </row>
    <row r="287" spans="1:12" x14ac:dyDescent="0.25">
      <c r="A287">
        <v>286</v>
      </c>
      <c r="B287" s="2" t="s">
        <v>4</v>
      </c>
      <c r="C287">
        <v>293</v>
      </c>
      <c r="D287">
        <v>1</v>
      </c>
      <c r="E287" s="3">
        <v>143365</v>
      </c>
      <c r="F287" s="3">
        <v>26920</v>
      </c>
      <c r="G287" s="3">
        <v>24032</v>
      </c>
      <c r="H287" s="3">
        <v>1726</v>
      </c>
      <c r="I287" s="3">
        <v>299</v>
      </c>
      <c r="J287" s="3">
        <v>2025</v>
      </c>
      <c r="K287">
        <f t="shared" si="8"/>
        <v>70.797530864197526</v>
      </c>
      <c r="L287">
        <f t="shared" si="9"/>
        <v>70.797530864197526</v>
      </c>
    </row>
    <row r="288" spans="1:12" x14ac:dyDescent="0.25">
      <c r="A288">
        <v>287</v>
      </c>
      <c r="B288" s="2" t="s">
        <v>4</v>
      </c>
      <c r="C288">
        <v>293</v>
      </c>
      <c r="D288">
        <v>1</v>
      </c>
      <c r="E288" s="3">
        <v>406228</v>
      </c>
      <c r="F288" s="3">
        <v>93507</v>
      </c>
      <c r="G288" s="3">
        <v>32995</v>
      </c>
      <c r="H288" s="3">
        <v>50521</v>
      </c>
      <c r="I288" s="3">
        <v>4282</v>
      </c>
      <c r="J288" s="3">
        <v>54803</v>
      </c>
      <c r="K288">
        <f t="shared" si="8"/>
        <v>7.4125139134718898</v>
      </c>
      <c r="L288">
        <f t="shared" si="9"/>
        <v>7.4125139134718898</v>
      </c>
    </row>
    <row r="289" spans="1:12" x14ac:dyDescent="0.25">
      <c r="A289">
        <v>288</v>
      </c>
      <c r="B289" s="2" t="s">
        <v>4</v>
      </c>
      <c r="C289">
        <v>293</v>
      </c>
      <c r="D289">
        <v>1</v>
      </c>
      <c r="E289" s="3">
        <v>1290181</v>
      </c>
      <c r="F289" s="3">
        <v>144493</v>
      </c>
      <c r="G289" s="3">
        <v>35750</v>
      </c>
      <c r="H289" s="3">
        <v>39434</v>
      </c>
      <c r="I289" s="3">
        <v>18290</v>
      </c>
      <c r="J289" s="3">
        <v>57724</v>
      </c>
      <c r="K289">
        <f t="shared" si="8"/>
        <v>22.350859261312451</v>
      </c>
      <c r="L289">
        <f t="shared" si="9"/>
        <v>22.350859261312451</v>
      </c>
    </row>
    <row r="290" spans="1:12" x14ac:dyDescent="0.25">
      <c r="A290">
        <v>289</v>
      </c>
      <c r="B290" s="2" t="s">
        <v>4</v>
      </c>
      <c r="C290">
        <v>293</v>
      </c>
      <c r="D290">
        <v>1</v>
      </c>
      <c r="E290" s="3">
        <v>161123</v>
      </c>
      <c r="F290" s="3">
        <v>46007</v>
      </c>
      <c r="G290" s="3">
        <v>48762</v>
      </c>
      <c r="H290" s="3">
        <v>100</v>
      </c>
      <c r="I290" s="3">
        <v>16630</v>
      </c>
      <c r="J290" s="3">
        <v>16730</v>
      </c>
      <c r="K290">
        <f t="shared" si="8"/>
        <v>9.630783024506874</v>
      </c>
      <c r="L290">
        <f t="shared" si="9"/>
        <v>9.630783024506874</v>
      </c>
    </row>
    <row r="291" spans="1:12" x14ac:dyDescent="0.25">
      <c r="A291">
        <v>290</v>
      </c>
      <c r="B291" s="2" t="s">
        <v>4</v>
      </c>
      <c r="C291">
        <v>293</v>
      </c>
      <c r="D291">
        <v>1</v>
      </c>
      <c r="E291" s="3">
        <v>597092</v>
      </c>
      <c r="F291" s="3">
        <v>113357</v>
      </c>
      <c r="G291" s="3">
        <v>63002</v>
      </c>
      <c r="H291" s="3">
        <v>44546</v>
      </c>
      <c r="I291" s="3">
        <v>1228</v>
      </c>
      <c r="J291" s="3">
        <v>45774</v>
      </c>
      <c r="K291">
        <f t="shared" si="8"/>
        <v>13.044348320006991</v>
      </c>
      <c r="L291">
        <f t="shared" si="9"/>
        <v>13.044348320006991</v>
      </c>
    </row>
    <row r="292" spans="1:12" x14ac:dyDescent="0.25">
      <c r="A292">
        <v>291</v>
      </c>
      <c r="B292" s="2" t="s">
        <v>4</v>
      </c>
      <c r="C292">
        <v>293</v>
      </c>
      <c r="D292">
        <v>1</v>
      </c>
      <c r="E292" s="3">
        <v>3304886</v>
      </c>
      <c r="F292" s="3">
        <v>1338877</v>
      </c>
      <c r="G292" s="3">
        <v>125274</v>
      </c>
      <c r="H292" s="3">
        <v>1124942</v>
      </c>
      <c r="I292" s="3">
        <v>128095</v>
      </c>
      <c r="J292" s="3">
        <v>1253037</v>
      </c>
      <c r="K292">
        <f t="shared" si="8"/>
        <v>2.6375007282306906</v>
      </c>
      <c r="L292">
        <f t="shared" si="9"/>
        <v>2.6375007282306906</v>
      </c>
    </row>
    <row r="293" spans="1:12" x14ac:dyDescent="0.25">
      <c r="A293">
        <v>292</v>
      </c>
      <c r="B293" s="2" t="s">
        <v>4</v>
      </c>
      <c r="C293">
        <v>293</v>
      </c>
      <c r="D293">
        <v>1</v>
      </c>
      <c r="E293" s="3">
        <v>1913098</v>
      </c>
      <c r="F293" s="3">
        <v>511717</v>
      </c>
      <c r="G293" s="3">
        <v>132245</v>
      </c>
      <c r="H293" s="3">
        <v>336122</v>
      </c>
      <c r="I293" s="3">
        <v>25825</v>
      </c>
      <c r="J293" s="3">
        <v>361947</v>
      </c>
      <c r="K293">
        <f t="shared" si="8"/>
        <v>5.2855749598698152</v>
      </c>
      <c r="L293">
        <f t="shared" si="9"/>
        <v>5.2855749598698152</v>
      </c>
    </row>
    <row r="294" spans="1:12" x14ac:dyDescent="0.25">
      <c r="A294">
        <v>293</v>
      </c>
      <c r="B294" s="2" t="s">
        <v>4</v>
      </c>
      <c r="C294">
        <v>293</v>
      </c>
      <c r="D294">
        <v>1</v>
      </c>
      <c r="E294" s="3">
        <v>9407688</v>
      </c>
      <c r="F294" s="3">
        <v>2568048</v>
      </c>
      <c r="G294" s="3">
        <v>215794</v>
      </c>
      <c r="H294" s="3">
        <v>1667463</v>
      </c>
      <c r="I294" s="3">
        <v>954823</v>
      </c>
      <c r="J294" s="3">
        <v>2622286</v>
      </c>
      <c r="K294">
        <f t="shared" si="8"/>
        <v>3.5875903696240607</v>
      </c>
      <c r="L294">
        <f t="shared" si="9"/>
        <v>3.5875903696240607</v>
      </c>
    </row>
    <row r="295" spans="1:12" x14ac:dyDescent="0.25">
      <c r="A295">
        <v>294</v>
      </c>
      <c r="B295" s="2" t="s">
        <v>4</v>
      </c>
      <c r="C295">
        <v>293</v>
      </c>
      <c r="D295">
        <v>1</v>
      </c>
      <c r="E295" s="3">
        <v>7313317</v>
      </c>
      <c r="F295" s="3">
        <v>2004714</v>
      </c>
      <c r="G295" s="3">
        <v>496150</v>
      </c>
      <c r="H295" s="3">
        <v>1131680</v>
      </c>
      <c r="I295" s="3">
        <v>737270</v>
      </c>
      <c r="J295" s="3">
        <v>1868950</v>
      </c>
      <c r="K295">
        <f t="shared" si="8"/>
        <v>3.9130618796650527</v>
      </c>
      <c r="L295">
        <f t="shared" si="9"/>
        <v>3.9130618796650527</v>
      </c>
    </row>
    <row r="296" spans="1:12" x14ac:dyDescent="0.25">
      <c r="A296">
        <v>295</v>
      </c>
      <c r="B296" s="2" t="s">
        <v>4</v>
      </c>
      <c r="C296">
        <v>293</v>
      </c>
      <c r="D296">
        <v>1</v>
      </c>
      <c r="E296" s="3">
        <v>3373996</v>
      </c>
      <c r="F296" s="3">
        <v>1036015</v>
      </c>
      <c r="G296" s="3">
        <v>795028</v>
      </c>
      <c r="H296" s="3">
        <v>225719</v>
      </c>
      <c r="I296" s="3">
        <v>98918</v>
      </c>
      <c r="J296" s="3">
        <v>324637</v>
      </c>
      <c r="K296">
        <f t="shared" si="8"/>
        <v>10.393134485594679</v>
      </c>
      <c r="L296">
        <f t="shared" si="9"/>
        <v>10.393134485594679</v>
      </c>
    </row>
    <row r="297" spans="1:12" x14ac:dyDescent="0.25">
      <c r="A297">
        <v>296</v>
      </c>
      <c r="B297" s="2" t="s">
        <v>4</v>
      </c>
      <c r="C297">
        <v>294</v>
      </c>
      <c r="D297">
        <v>1</v>
      </c>
      <c r="E297" s="3">
        <v>73790</v>
      </c>
      <c r="F297" s="3">
        <v>27485</v>
      </c>
      <c r="G297" s="3">
        <v>3950</v>
      </c>
      <c r="H297" s="3">
        <v>13576</v>
      </c>
      <c r="I297" s="3">
        <v>9294</v>
      </c>
      <c r="J297" s="3">
        <v>22870</v>
      </c>
      <c r="K297">
        <f t="shared" si="8"/>
        <v>3.2264975951027548</v>
      </c>
      <c r="L297">
        <f t="shared" si="9"/>
        <v>3.2264975951027548</v>
      </c>
    </row>
    <row r="298" spans="1:12" x14ac:dyDescent="0.25">
      <c r="A298">
        <v>297</v>
      </c>
      <c r="B298" s="2" t="s">
        <v>4</v>
      </c>
      <c r="C298">
        <v>294</v>
      </c>
      <c r="D298">
        <v>1</v>
      </c>
      <c r="E298" s="3">
        <v>125672</v>
      </c>
      <c r="F298" s="3">
        <v>16697</v>
      </c>
      <c r="G298" s="3">
        <v>6938</v>
      </c>
      <c r="H298" s="3">
        <v>0</v>
      </c>
      <c r="I298" s="3">
        <v>3685</v>
      </c>
      <c r="J298" s="3">
        <v>3685</v>
      </c>
      <c r="K298">
        <f t="shared" si="8"/>
        <v>34.103663500678429</v>
      </c>
      <c r="L298">
        <f t="shared" si="9"/>
        <v>34.103663500678429</v>
      </c>
    </row>
    <row r="299" spans="1:12" x14ac:dyDescent="0.25">
      <c r="A299">
        <v>298</v>
      </c>
      <c r="B299" s="2" t="s">
        <v>4</v>
      </c>
      <c r="C299">
        <v>294</v>
      </c>
      <c r="D299">
        <v>1</v>
      </c>
      <c r="E299" s="3">
        <v>7279493</v>
      </c>
      <c r="F299" s="3">
        <v>1875423</v>
      </c>
      <c r="G299" s="3">
        <v>14572</v>
      </c>
      <c r="H299" s="3">
        <v>1462391</v>
      </c>
      <c r="I299" s="3">
        <v>523634</v>
      </c>
      <c r="J299" s="3">
        <v>1986025</v>
      </c>
      <c r="K299">
        <f t="shared" si="8"/>
        <v>3.6653581903551062</v>
      </c>
      <c r="L299">
        <f t="shared" si="9"/>
        <v>3.6653581903551062</v>
      </c>
    </row>
    <row r="300" spans="1:12" x14ac:dyDescent="0.25">
      <c r="A300">
        <v>299</v>
      </c>
      <c r="B300" s="2" t="s">
        <v>4</v>
      </c>
      <c r="C300">
        <v>294</v>
      </c>
      <c r="D300">
        <v>1</v>
      </c>
      <c r="E300" s="3">
        <v>1572363</v>
      </c>
      <c r="F300" s="3">
        <v>375888</v>
      </c>
      <c r="G300" s="3">
        <v>16564</v>
      </c>
      <c r="H300" s="3">
        <v>317135</v>
      </c>
      <c r="I300" s="3">
        <v>34190</v>
      </c>
      <c r="J300" s="3">
        <v>351325</v>
      </c>
      <c r="K300">
        <f t="shared" si="8"/>
        <v>4.4755226641998149</v>
      </c>
      <c r="L300">
        <f t="shared" si="9"/>
        <v>4.4755226641998149</v>
      </c>
    </row>
    <row r="301" spans="1:12" x14ac:dyDescent="0.25">
      <c r="A301">
        <v>300</v>
      </c>
      <c r="B301" s="2" t="s">
        <v>4</v>
      </c>
      <c r="C301">
        <v>294</v>
      </c>
      <c r="D301">
        <v>1</v>
      </c>
      <c r="E301" s="3">
        <v>611432</v>
      </c>
      <c r="F301" s="3">
        <v>236573</v>
      </c>
      <c r="G301" s="3">
        <v>18124</v>
      </c>
      <c r="H301" s="3">
        <v>173936</v>
      </c>
      <c r="I301" s="3">
        <v>34721</v>
      </c>
      <c r="J301" s="3">
        <v>208657</v>
      </c>
      <c r="K301">
        <f t="shared" si="8"/>
        <v>2.9303210532117303</v>
      </c>
      <c r="L301">
        <f t="shared" si="9"/>
        <v>2.9303210532117303</v>
      </c>
    </row>
    <row r="302" spans="1:12" x14ac:dyDescent="0.25">
      <c r="A302">
        <v>301</v>
      </c>
      <c r="B302" s="2" t="s">
        <v>4</v>
      </c>
      <c r="C302">
        <v>294</v>
      </c>
      <c r="D302">
        <v>1</v>
      </c>
      <c r="E302" s="3">
        <v>516331</v>
      </c>
      <c r="F302" s="3">
        <v>246963</v>
      </c>
      <c r="G302" s="3">
        <v>19618</v>
      </c>
      <c r="H302" s="3">
        <v>200923</v>
      </c>
      <c r="I302" s="3">
        <v>0</v>
      </c>
      <c r="J302" s="3">
        <v>200923</v>
      </c>
      <c r="K302">
        <f t="shared" si="8"/>
        <v>2.569795394255511</v>
      </c>
      <c r="L302">
        <f t="shared" si="9"/>
        <v>2.569795394255511</v>
      </c>
    </row>
    <row r="303" spans="1:12" x14ac:dyDescent="0.25">
      <c r="A303">
        <v>302</v>
      </c>
      <c r="B303" s="2" t="s">
        <v>4</v>
      </c>
      <c r="C303">
        <v>294</v>
      </c>
      <c r="D303">
        <v>1</v>
      </c>
      <c r="E303" s="3">
        <v>799276</v>
      </c>
      <c r="F303" s="3">
        <v>347042</v>
      </c>
      <c r="G303" s="3">
        <v>24763</v>
      </c>
      <c r="H303" s="3">
        <v>324637</v>
      </c>
      <c r="I303" s="3">
        <v>432</v>
      </c>
      <c r="J303" s="3">
        <v>325069</v>
      </c>
      <c r="K303">
        <f t="shared" si="8"/>
        <v>2.4587887494654983</v>
      </c>
      <c r="L303">
        <f t="shared" si="9"/>
        <v>2.4587887494654983</v>
      </c>
    </row>
    <row r="304" spans="1:12" x14ac:dyDescent="0.25">
      <c r="A304">
        <v>303</v>
      </c>
      <c r="B304" s="2" t="s">
        <v>4</v>
      </c>
      <c r="C304">
        <v>294</v>
      </c>
      <c r="D304">
        <v>1</v>
      </c>
      <c r="E304" s="3">
        <v>77873</v>
      </c>
      <c r="F304" s="3">
        <v>53011</v>
      </c>
      <c r="G304" s="3">
        <v>27982</v>
      </c>
      <c r="H304" s="3">
        <v>10854</v>
      </c>
      <c r="I304" s="3">
        <v>13975</v>
      </c>
      <c r="J304" s="3">
        <v>24829</v>
      </c>
      <c r="K304">
        <f t="shared" si="8"/>
        <v>3.1363727898827984</v>
      </c>
      <c r="L304">
        <f t="shared" si="9"/>
        <v>3.1363727898827984</v>
      </c>
    </row>
    <row r="305" spans="1:12" x14ac:dyDescent="0.25">
      <c r="A305">
        <v>304</v>
      </c>
      <c r="B305" s="2" t="s">
        <v>4</v>
      </c>
      <c r="C305">
        <v>294</v>
      </c>
      <c r="D305">
        <v>1</v>
      </c>
      <c r="E305" s="3">
        <v>502257</v>
      </c>
      <c r="F305" s="3">
        <v>222632</v>
      </c>
      <c r="G305" s="3">
        <v>49658</v>
      </c>
      <c r="H305" s="3">
        <v>164874</v>
      </c>
      <c r="I305" s="3">
        <v>2821</v>
      </c>
      <c r="J305" s="3">
        <v>167695</v>
      </c>
      <c r="K305">
        <f t="shared" si="8"/>
        <v>2.9950624645934583</v>
      </c>
      <c r="L305">
        <f t="shared" si="9"/>
        <v>2.9950624645934583</v>
      </c>
    </row>
    <row r="306" spans="1:12" x14ac:dyDescent="0.25">
      <c r="A306">
        <v>305</v>
      </c>
      <c r="B306" s="2" t="s">
        <v>4</v>
      </c>
      <c r="C306">
        <v>294</v>
      </c>
      <c r="D306">
        <v>1</v>
      </c>
      <c r="E306" s="3">
        <v>420169</v>
      </c>
      <c r="F306" s="3">
        <v>313450</v>
      </c>
      <c r="G306" s="3">
        <v>55965</v>
      </c>
      <c r="H306" s="3">
        <v>266647</v>
      </c>
      <c r="I306" s="3">
        <v>0</v>
      </c>
      <c r="J306" s="3">
        <v>266647</v>
      </c>
      <c r="K306">
        <f t="shared" si="8"/>
        <v>1.5757499615596651</v>
      </c>
      <c r="L306">
        <f t="shared" si="9"/>
        <v>1.5757499615596651</v>
      </c>
    </row>
    <row r="307" spans="1:12" hidden="1" x14ac:dyDescent="0.25">
      <c r="A307">
        <v>306</v>
      </c>
      <c r="B307" s="2" t="s">
        <v>10</v>
      </c>
      <c r="C307">
        <v>294</v>
      </c>
      <c r="D307">
        <v>1</v>
      </c>
      <c r="E307" s="3">
        <v>20880601</v>
      </c>
      <c r="F307" s="3">
        <v>2580296</v>
      </c>
      <c r="G307" s="3">
        <v>57525</v>
      </c>
      <c r="H307" s="3">
        <v>1722499</v>
      </c>
      <c r="I307" s="3">
        <v>1261634</v>
      </c>
      <c r="J307" s="3">
        <v>2984133</v>
      </c>
      <c r="K307">
        <f t="shared" si="8"/>
        <v>6.9972085694571922</v>
      </c>
      <c r="L307">
        <f t="shared" si="9"/>
        <v>6.9972085694571922</v>
      </c>
    </row>
    <row r="308" spans="1:12" x14ac:dyDescent="0.25">
      <c r="A308">
        <v>307</v>
      </c>
      <c r="B308" s="2" t="s">
        <v>4</v>
      </c>
      <c r="C308">
        <v>294</v>
      </c>
      <c r="D308">
        <v>1</v>
      </c>
      <c r="E308" s="3">
        <v>1069641</v>
      </c>
      <c r="F308" s="3">
        <v>450110</v>
      </c>
      <c r="G308" s="3">
        <v>73823</v>
      </c>
      <c r="H308" s="3">
        <v>359523</v>
      </c>
      <c r="I308" s="3">
        <v>31933</v>
      </c>
      <c r="J308" s="3">
        <v>391456</v>
      </c>
      <c r="K308">
        <f t="shared" si="8"/>
        <v>2.7324680168396958</v>
      </c>
      <c r="L308">
        <f t="shared" si="9"/>
        <v>2.7324680168396958</v>
      </c>
    </row>
    <row r="309" spans="1:12" x14ac:dyDescent="0.25">
      <c r="A309">
        <v>308</v>
      </c>
      <c r="B309" s="2" t="s">
        <v>4</v>
      </c>
      <c r="C309">
        <v>294</v>
      </c>
      <c r="D309">
        <v>1</v>
      </c>
      <c r="E309" s="3">
        <v>1087930</v>
      </c>
      <c r="F309" s="3">
        <v>329748</v>
      </c>
      <c r="G309" s="3">
        <v>87101</v>
      </c>
      <c r="H309" s="3">
        <v>219943</v>
      </c>
      <c r="I309" s="3">
        <v>15933</v>
      </c>
      <c r="J309" s="3">
        <v>235876</v>
      </c>
      <c r="K309">
        <f t="shared" si="8"/>
        <v>4.6122962912716847</v>
      </c>
      <c r="L309">
        <f t="shared" si="9"/>
        <v>4.6122962912716847</v>
      </c>
    </row>
    <row r="310" spans="1:12" x14ac:dyDescent="0.25">
      <c r="A310">
        <v>309</v>
      </c>
      <c r="B310" s="2" t="s">
        <v>4</v>
      </c>
      <c r="C310">
        <v>294</v>
      </c>
      <c r="D310">
        <v>1</v>
      </c>
      <c r="E310" s="3">
        <v>300471</v>
      </c>
      <c r="F310" s="3">
        <v>158269</v>
      </c>
      <c r="G310" s="3">
        <v>87599</v>
      </c>
      <c r="H310" s="3">
        <v>70139</v>
      </c>
      <c r="I310" s="3">
        <v>3319</v>
      </c>
      <c r="J310" s="3">
        <v>73458</v>
      </c>
      <c r="K310">
        <f t="shared" si="8"/>
        <v>4.0903781752838357</v>
      </c>
      <c r="L310">
        <f t="shared" si="9"/>
        <v>4.0903781752838357</v>
      </c>
    </row>
    <row r="311" spans="1:12" x14ac:dyDescent="0.25">
      <c r="A311">
        <v>310</v>
      </c>
      <c r="B311" s="2" t="s">
        <v>4</v>
      </c>
      <c r="C311">
        <v>294</v>
      </c>
      <c r="D311">
        <v>1</v>
      </c>
      <c r="E311" s="3">
        <v>630983</v>
      </c>
      <c r="F311" s="3">
        <v>111731</v>
      </c>
      <c r="G311" s="3">
        <v>103266</v>
      </c>
      <c r="H311" s="3">
        <v>2124</v>
      </c>
      <c r="I311" s="3">
        <v>0</v>
      </c>
      <c r="J311" s="3">
        <v>2124</v>
      </c>
      <c r="K311">
        <f t="shared" si="8"/>
        <v>297.07297551789077</v>
      </c>
      <c r="L311">
        <f t="shared" si="9"/>
        <v>297.07297551789077</v>
      </c>
    </row>
    <row r="312" spans="1:12" x14ac:dyDescent="0.25">
      <c r="A312">
        <v>311</v>
      </c>
      <c r="B312" s="2" t="s">
        <v>4</v>
      </c>
      <c r="C312">
        <v>294</v>
      </c>
      <c r="D312">
        <v>1</v>
      </c>
      <c r="E312" s="3">
        <v>1527219</v>
      </c>
      <c r="F312" s="3">
        <v>768838</v>
      </c>
      <c r="G312" s="3">
        <v>123050</v>
      </c>
      <c r="H312" s="3">
        <v>489212</v>
      </c>
      <c r="I312" s="3">
        <v>143265</v>
      </c>
      <c r="J312" s="3">
        <v>632477</v>
      </c>
      <c r="K312">
        <f t="shared" si="8"/>
        <v>2.4146633000093285</v>
      </c>
      <c r="L312">
        <f t="shared" si="9"/>
        <v>2.4146633000093285</v>
      </c>
    </row>
    <row r="313" spans="1:12" hidden="1" x14ac:dyDescent="0.25">
      <c r="A313">
        <v>312</v>
      </c>
      <c r="B313" s="2" t="s">
        <v>10</v>
      </c>
      <c r="C313">
        <v>294</v>
      </c>
      <c r="D313">
        <v>1</v>
      </c>
      <c r="E313" s="3">
        <v>13852254</v>
      </c>
      <c r="F313" s="3">
        <v>1617341</v>
      </c>
      <c r="G313" s="3">
        <v>134535</v>
      </c>
      <c r="H313" s="3">
        <v>1145522</v>
      </c>
      <c r="I313" s="3">
        <v>555998</v>
      </c>
      <c r="J313" s="3">
        <v>1701520</v>
      </c>
      <c r="K313">
        <f t="shared" si="8"/>
        <v>8.1411055996990918</v>
      </c>
      <c r="L313">
        <f t="shared" si="9"/>
        <v>8.1411055996990918</v>
      </c>
    </row>
    <row r="314" spans="1:12" x14ac:dyDescent="0.25">
      <c r="A314">
        <v>313</v>
      </c>
      <c r="B314" s="2" t="s">
        <v>4</v>
      </c>
      <c r="C314">
        <v>294</v>
      </c>
      <c r="D314">
        <v>1</v>
      </c>
      <c r="E314" s="3">
        <v>734249</v>
      </c>
      <c r="F314" s="3">
        <v>252705</v>
      </c>
      <c r="G314" s="3">
        <v>185288</v>
      </c>
      <c r="H314" s="3">
        <v>12547</v>
      </c>
      <c r="I314" s="3">
        <v>13444</v>
      </c>
      <c r="J314" s="3">
        <v>25991</v>
      </c>
      <c r="K314">
        <f t="shared" si="8"/>
        <v>28.250125043284214</v>
      </c>
      <c r="L314">
        <f t="shared" si="9"/>
        <v>28.250125043284214</v>
      </c>
    </row>
    <row r="315" spans="1:12" x14ac:dyDescent="0.25">
      <c r="A315">
        <v>314</v>
      </c>
      <c r="B315" s="2" t="s">
        <v>4</v>
      </c>
      <c r="C315">
        <v>294</v>
      </c>
      <c r="D315">
        <v>1</v>
      </c>
      <c r="E315" s="3">
        <v>1913862</v>
      </c>
      <c r="F315" s="3">
        <v>946823</v>
      </c>
      <c r="G315" s="3">
        <v>274680</v>
      </c>
      <c r="H315" s="3">
        <v>438857</v>
      </c>
      <c r="I315" s="3">
        <v>207595</v>
      </c>
      <c r="J315" s="3">
        <v>646452</v>
      </c>
      <c r="K315">
        <f t="shared" si="8"/>
        <v>2.9605631972675464</v>
      </c>
      <c r="L315">
        <f t="shared" si="9"/>
        <v>2.9605631972675464</v>
      </c>
    </row>
    <row r="316" spans="1:12" x14ac:dyDescent="0.25">
      <c r="A316">
        <v>315</v>
      </c>
      <c r="B316" s="2" t="s">
        <v>4</v>
      </c>
      <c r="C316">
        <v>294</v>
      </c>
      <c r="D316">
        <v>1</v>
      </c>
      <c r="E316" s="3">
        <v>9548430</v>
      </c>
      <c r="F316" s="3">
        <v>4191330</v>
      </c>
      <c r="G316" s="3">
        <v>281518</v>
      </c>
      <c r="H316" s="3">
        <v>3224358</v>
      </c>
      <c r="I316" s="3">
        <v>582387</v>
      </c>
      <c r="J316" s="3">
        <v>3806745</v>
      </c>
      <c r="K316">
        <f t="shared" si="8"/>
        <v>2.5082925176233237</v>
      </c>
      <c r="L316">
        <f t="shared" si="9"/>
        <v>2.5082925176233237</v>
      </c>
    </row>
    <row r="317" spans="1:12" x14ac:dyDescent="0.25">
      <c r="A317">
        <v>316</v>
      </c>
      <c r="B317" s="2" t="s">
        <v>4</v>
      </c>
      <c r="C317">
        <v>294</v>
      </c>
      <c r="D317">
        <v>1</v>
      </c>
      <c r="E317" s="3">
        <v>949181</v>
      </c>
      <c r="F317" s="3">
        <v>441048</v>
      </c>
      <c r="G317" s="3">
        <v>312952</v>
      </c>
      <c r="H317" s="3">
        <v>111864</v>
      </c>
      <c r="I317" s="3">
        <v>9560</v>
      </c>
      <c r="J317" s="3">
        <v>121424</v>
      </c>
      <c r="K317">
        <f t="shared" si="8"/>
        <v>7.8170789959151401</v>
      </c>
      <c r="L317">
        <f t="shared" si="9"/>
        <v>7.8170789959151401</v>
      </c>
    </row>
    <row r="318" spans="1:12" hidden="1" x14ac:dyDescent="0.25">
      <c r="A318">
        <v>317</v>
      </c>
      <c r="B318" s="2" t="s">
        <v>10</v>
      </c>
      <c r="C318">
        <v>294</v>
      </c>
      <c r="D318">
        <v>1</v>
      </c>
      <c r="E318" s="3">
        <v>25251146</v>
      </c>
      <c r="F318" s="3">
        <v>7624411</v>
      </c>
      <c r="G318" s="3">
        <v>320056</v>
      </c>
      <c r="H318" s="3">
        <v>6280422</v>
      </c>
      <c r="I318" s="3">
        <v>2749419</v>
      </c>
      <c r="J318" s="3">
        <v>9029841</v>
      </c>
      <c r="K318">
        <f t="shared" si="8"/>
        <v>2.7964109224071607</v>
      </c>
      <c r="L318">
        <f t="shared" si="9"/>
        <v>2.7964109224071607</v>
      </c>
    </row>
    <row r="319" spans="1:12" x14ac:dyDescent="0.25">
      <c r="A319">
        <v>318</v>
      </c>
      <c r="B319" s="2" t="s">
        <v>4</v>
      </c>
      <c r="C319">
        <v>294</v>
      </c>
      <c r="D319">
        <v>1</v>
      </c>
      <c r="E319" s="3">
        <v>2485030</v>
      </c>
      <c r="F319" s="3">
        <v>659630</v>
      </c>
      <c r="G319" s="3">
        <v>338877</v>
      </c>
      <c r="H319" s="3">
        <v>284937</v>
      </c>
      <c r="I319" s="3">
        <v>71732</v>
      </c>
      <c r="J319" s="3">
        <v>356669</v>
      </c>
      <c r="K319">
        <f t="shared" si="8"/>
        <v>6.9673282511235906</v>
      </c>
      <c r="L319">
        <f t="shared" si="9"/>
        <v>6.9673282511235906</v>
      </c>
    </row>
    <row r="320" spans="1:12" x14ac:dyDescent="0.25">
      <c r="A320">
        <v>319</v>
      </c>
      <c r="B320" s="2" t="s">
        <v>4</v>
      </c>
      <c r="C320">
        <v>294</v>
      </c>
      <c r="D320">
        <v>1</v>
      </c>
      <c r="E320" s="3">
        <v>2812355</v>
      </c>
      <c r="F320" s="3">
        <v>703711</v>
      </c>
      <c r="G320" s="3">
        <v>428002</v>
      </c>
      <c r="H320" s="3">
        <v>212773</v>
      </c>
      <c r="I320" s="3">
        <v>49492</v>
      </c>
      <c r="J320" s="3">
        <v>262265</v>
      </c>
      <c r="K320">
        <f t="shared" si="8"/>
        <v>10.723333269784378</v>
      </c>
      <c r="L320">
        <f t="shared" si="9"/>
        <v>10.723333269784378</v>
      </c>
    </row>
    <row r="321" spans="1:12" x14ac:dyDescent="0.25">
      <c r="A321">
        <v>320</v>
      </c>
      <c r="B321" s="2" t="s">
        <v>4</v>
      </c>
      <c r="C321">
        <v>294</v>
      </c>
      <c r="D321">
        <v>1</v>
      </c>
      <c r="E321" s="3">
        <v>5578504</v>
      </c>
      <c r="F321" s="3">
        <v>1475005</v>
      </c>
      <c r="G321" s="3">
        <v>438226</v>
      </c>
      <c r="H321" s="3">
        <v>892551</v>
      </c>
      <c r="I321" s="3">
        <v>96793</v>
      </c>
      <c r="J321" s="3">
        <v>989344</v>
      </c>
      <c r="K321">
        <f t="shared" si="8"/>
        <v>5.6385888022770647</v>
      </c>
      <c r="L321">
        <f t="shared" si="9"/>
        <v>5.6385888022770647</v>
      </c>
    </row>
    <row r="322" spans="1:12" x14ac:dyDescent="0.25">
      <c r="A322">
        <v>321</v>
      </c>
      <c r="B322" s="2" t="s">
        <v>4</v>
      </c>
      <c r="C322">
        <v>294</v>
      </c>
      <c r="D322">
        <v>1</v>
      </c>
      <c r="E322" s="3">
        <v>4562106</v>
      </c>
      <c r="F322" s="3">
        <v>811824</v>
      </c>
      <c r="G322" s="3">
        <v>501726</v>
      </c>
      <c r="H322" s="3">
        <v>248556</v>
      </c>
      <c r="I322" s="3">
        <v>47235</v>
      </c>
      <c r="J322" s="3">
        <v>295791</v>
      </c>
      <c r="K322">
        <f t="shared" si="8"/>
        <v>15.423410448593771</v>
      </c>
      <c r="L322">
        <f t="shared" si="9"/>
        <v>15.423410448593771</v>
      </c>
    </row>
    <row r="323" spans="1:12" x14ac:dyDescent="0.25">
      <c r="A323">
        <v>322</v>
      </c>
      <c r="B323" s="2" t="s">
        <v>4</v>
      </c>
      <c r="C323">
        <v>294</v>
      </c>
      <c r="D323">
        <v>1</v>
      </c>
      <c r="E323" s="3">
        <v>9655978</v>
      </c>
      <c r="F323" s="3">
        <v>1601142</v>
      </c>
      <c r="G323" s="3">
        <v>736706</v>
      </c>
      <c r="H323" s="3">
        <v>668625</v>
      </c>
      <c r="I323" s="3">
        <v>549227</v>
      </c>
      <c r="J323" s="3">
        <v>1217852</v>
      </c>
      <c r="K323">
        <f t="shared" ref="K323:K386" si="10">E323/J323</f>
        <v>7.9286957692724567</v>
      </c>
      <c r="L323">
        <f t="shared" ref="L323:L386" si="11">IF(J323=0,0,K323)</f>
        <v>7.9286957692724567</v>
      </c>
    </row>
    <row r="324" spans="1:12" hidden="1" x14ac:dyDescent="0.25">
      <c r="A324">
        <v>323</v>
      </c>
      <c r="B324" s="2" t="s">
        <v>10</v>
      </c>
      <c r="C324">
        <v>294</v>
      </c>
      <c r="D324">
        <v>1</v>
      </c>
      <c r="E324" s="3">
        <v>9158932</v>
      </c>
      <c r="F324" s="3">
        <v>4084512</v>
      </c>
      <c r="G324" s="3">
        <v>848105</v>
      </c>
      <c r="H324" s="3">
        <v>3300272</v>
      </c>
      <c r="I324" s="3">
        <v>105855</v>
      </c>
      <c r="J324" s="3">
        <v>3406127</v>
      </c>
      <c r="K324">
        <f t="shared" si="10"/>
        <v>2.6889578691575506</v>
      </c>
      <c r="L324">
        <f t="shared" si="11"/>
        <v>2.6889578691575506</v>
      </c>
    </row>
    <row r="325" spans="1:12" hidden="1" x14ac:dyDescent="0.25">
      <c r="A325">
        <v>324</v>
      </c>
      <c r="B325" s="2" t="s">
        <v>10</v>
      </c>
      <c r="C325">
        <v>294</v>
      </c>
      <c r="D325">
        <v>1</v>
      </c>
      <c r="E325" s="3">
        <v>5924417</v>
      </c>
      <c r="F325" s="3">
        <v>2412600</v>
      </c>
      <c r="G325" s="3">
        <v>876585</v>
      </c>
      <c r="H325" s="3">
        <v>1340072</v>
      </c>
      <c r="I325" s="3">
        <v>196807</v>
      </c>
      <c r="J325" s="3">
        <v>1536879</v>
      </c>
      <c r="K325">
        <f t="shared" si="10"/>
        <v>3.8548363273881678</v>
      </c>
      <c r="L325">
        <f t="shared" si="11"/>
        <v>3.8548363273881678</v>
      </c>
    </row>
    <row r="326" spans="1:12" x14ac:dyDescent="0.25">
      <c r="A326">
        <v>325</v>
      </c>
      <c r="B326" s="2" t="s">
        <v>4</v>
      </c>
      <c r="C326">
        <v>294</v>
      </c>
      <c r="D326">
        <v>1</v>
      </c>
      <c r="E326" s="3">
        <v>47563234</v>
      </c>
      <c r="F326" s="3">
        <v>3434210</v>
      </c>
      <c r="G326" s="3">
        <v>2111498</v>
      </c>
      <c r="H326" s="3">
        <v>1705636</v>
      </c>
      <c r="I326" s="3">
        <v>2839308</v>
      </c>
      <c r="J326" s="3">
        <v>4544944</v>
      </c>
      <c r="K326">
        <f t="shared" si="10"/>
        <v>10.465086918562694</v>
      </c>
      <c r="L326">
        <f t="shared" si="11"/>
        <v>10.465086918562694</v>
      </c>
    </row>
    <row r="327" spans="1:12" x14ac:dyDescent="0.25">
      <c r="A327">
        <v>326</v>
      </c>
      <c r="B327" s="2" t="s">
        <v>4</v>
      </c>
      <c r="C327">
        <v>294</v>
      </c>
      <c r="D327">
        <v>1</v>
      </c>
      <c r="E327" s="3">
        <v>20817301</v>
      </c>
      <c r="F327" s="3">
        <v>5055467</v>
      </c>
      <c r="G327" s="3">
        <v>2840337</v>
      </c>
      <c r="H327" s="3">
        <v>2786596</v>
      </c>
      <c r="I327" s="3">
        <v>983469</v>
      </c>
      <c r="J327" s="3">
        <v>3770065</v>
      </c>
      <c r="K327">
        <f t="shared" si="10"/>
        <v>5.5217353016459931</v>
      </c>
      <c r="L327">
        <f t="shared" si="11"/>
        <v>5.5217353016459931</v>
      </c>
    </row>
    <row r="328" spans="1:12" x14ac:dyDescent="0.25">
      <c r="A328">
        <v>327</v>
      </c>
      <c r="B328" s="2" t="s">
        <v>4</v>
      </c>
      <c r="C328">
        <v>295</v>
      </c>
      <c r="D328">
        <v>1</v>
      </c>
      <c r="E328" s="3">
        <v>5577</v>
      </c>
      <c r="F328" s="3">
        <v>166</v>
      </c>
      <c r="G328" s="3">
        <v>100</v>
      </c>
      <c r="H328" s="3">
        <v>0</v>
      </c>
      <c r="I328" s="3">
        <v>0</v>
      </c>
      <c r="J328" s="3">
        <v>0</v>
      </c>
      <c r="K328" t="e">
        <f t="shared" si="10"/>
        <v>#DIV/0!</v>
      </c>
      <c r="L328">
        <f t="shared" si="11"/>
        <v>0</v>
      </c>
    </row>
    <row r="329" spans="1:12" x14ac:dyDescent="0.25">
      <c r="A329">
        <v>328</v>
      </c>
      <c r="B329" s="2" t="s">
        <v>4</v>
      </c>
      <c r="C329">
        <v>295</v>
      </c>
      <c r="D329">
        <v>1</v>
      </c>
      <c r="E329" s="3">
        <v>153555</v>
      </c>
      <c r="F329" s="3">
        <v>22539</v>
      </c>
      <c r="G329" s="3">
        <v>199</v>
      </c>
      <c r="H329" s="3">
        <v>6672</v>
      </c>
      <c r="I329" s="3">
        <v>16331</v>
      </c>
      <c r="J329" s="3">
        <v>23003</v>
      </c>
      <c r="K329">
        <f t="shared" si="10"/>
        <v>6.6754336390905538</v>
      </c>
      <c r="L329">
        <f t="shared" si="11"/>
        <v>6.6754336390905538</v>
      </c>
    </row>
    <row r="330" spans="1:12" x14ac:dyDescent="0.25">
      <c r="A330">
        <v>329</v>
      </c>
      <c r="B330" s="2" t="s">
        <v>4</v>
      </c>
      <c r="C330">
        <v>295</v>
      </c>
      <c r="D330">
        <v>1</v>
      </c>
      <c r="E330" s="3">
        <v>26621</v>
      </c>
      <c r="F330" s="3">
        <v>432</v>
      </c>
      <c r="G330" s="3">
        <v>365</v>
      </c>
      <c r="H330" s="3">
        <v>0</v>
      </c>
      <c r="I330" s="3">
        <v>0</v>
      </c>
      <c r="J330" s="3">
        <v>0</v>
      </c>
      <c r="K330" t="e">
        <f t="shared" si="10"/>
        <v>#DIV/0!</v>
      </c>
      <c r="L330">
        <f t="shared" si="11"/>
        <v>0</v>
      </c>
    </row>
    <row r="331" spans="1:12" x14ac:dyDescent="0.25">
      <c r="A331">
        <v>330</v>
      </c>
      <c r="B331" s="2" t="s">
        <v>4</v>
      </c>
      <c r="C331">
        <v>295</v>
      </c>
      <c r="D331">
        <v>1</v>
      </c>
      <c r="E331" s="3">
        <v>51982</v>
      </c>
      <c r="F331" s="3">
        <v>10058</v>
      </c>
      <c r="G331" s="3">
        <v>498</v>
      </c>
      <c r="H331" s="3">
        <v>8597</v>
      </c>
      <c r="I331" s="3">
        <v>7701</v>
      </c>
      <c r="J331" s="3">
        <v>16298</v>
      </c>
      <c r="K331">
        <f t="shared" si="10"/>
        <v>3.1894711007485581</v>
      </c>
      <c r="L331">
        <f t="shared" si="11"/>
        <v>3.1894711007485581</v>
      </c>
    </row>
    <row r="332" spans="1:12" x14ac:dyDescent="0.25">
      <c r="A332">
        <v>331</v>
      </c>
      <c r="B332" s="2" t="s">
        <v>4</v>
      </c>
      <c r="C332">
        <v>295</v>
      </c>
      <c r="D332">
        <v>1</v>
      </c>
      <c r="E332" s="3">
        <v>100611</v>
      </c>
      <c r="F332" s="3">
        <v>9327</v>
      </c>
      <c r="G332" s="3">
        <v>564</v>
      </c>
      <c r="H332" s="3">
        <v>6506</v>
      </c>
      <c r="I332" s="3">
        <v>2091</v>
      </c>
      <c r="J332" s="3">
        <v>8597</v>
      </c>
      <c r="K332">
        <f t="shared" si="10"/>
        <v>11.703035942770734</v>
      </c>
      <c r="L332">
        <f t="shared" si="11"/>
        <v>11.703035942770734</v>
      </c>
    </row>
    <row r="333" spans="1:12" x14ac:dyDescent="0.25">
      <c r="A333">
        <v>332</v>
      </c>
      <c r="B333" s="2" t="s">
        <v>4</v>
      </c>
      <c r="C333">
        <v>295</v>
      </c>
      <c r="D333">
        <v>1</v>
      </c>
      <c r="E333" s="3">
        <v>249419</v>
      </c>
      <c r="F333" s="3">
        <v>117573</v>
      </c>
      <c r="G333" s="3">
        <v>597</v>
      </c>
      <c r="H333" s="3">
        <v>109971</v>
      </c>
      <c r="I333" s="3">
        <v>2987</v>
      </c>
      <c r="J333" s="3">
        <v>112958</v>
      </c>
      <c r="K333">
        <f t="shared" si="10"/>
        <v>2.2080684856318276</v>
      </c>
      <c r="L333">
        <f t="shared" si="11"/>
        <v>2.2080684856318276</v>
      </c>
    </row>
    <row r="334" spans="1:12" x14ac:dyDescent="0.25">
      <c r="A334">
        <v>333</v>
      </c>
      <c r="B334" s="2" t="s">
        <v>4</v>
      </c>
      <c r="C334">
        <v>295</v>
      </c>
      <c r="D334">
        <v>1</v>
      </c>
      <c r="E334" s="3">
        <v>285667</v>
      </c>
      <c r="F334" s="3">
        <v>-6672</v>
      </c>
      <c r="G334" s="3">
        <v>1062</v>
      </c>
      <c r="H334" s="3">
        <v>0</v>
      </c>
      <c r="I334" s="3">
        <v>0</v>
      </c>
      <c r="J334" s="3">
        <v>0</v>
      </c>
      <c r="K334" t="e">
        <f t="shared" si="10"/>
        <v>#DIV/0!</v>
      </c>
      <c r="L334">
        <f t="shared" si="11"/>
        <v>0</v>
      </c>
    </row>
    <row r="335" spans="1:12" x14ac:dyDescent="0.25">
      <c r="A335">
        <v>334</v>
      </c>
      <c r="B335" s="2" t="s">
        <v>4</v>
      </c>
      <c r="C335">
        <v>295</v>
      </c>
      <c r="D335">
        <v>1</v>
      </c>
      <c r="E335" s="3">
        <v>703644</v>
      </c>
      <c r="F335" s="3">
        <v>238133</v>
      </c>
      <c r="G335" s="3">
        <v>1726</v>
      </c>
      <c r="H335" s="3">
        <v>232357</v>
      </c>
      <c r="I335" s="3">
        <v>0</v>
      </c>
      <c r="J335" s="3">
        <v>232357</v>
      </c>
      <c r="K335">
        <f t="shared" si="10"/>
        <v>3.0282883666082796</v>
      </c>
      <c r="L335">
        <f t="shared" si="11"/>
        <v>3.0282883666082796</v>
      </c>
    </row>
    <row r="336" spans="1:12" x14ac:dyDescent="0.25">
      <c r="A336">
        <v>335</v>
      </c>
      <c r="B336" s="2" t="s">
        <v>4</v>
      </c>
      <c r="C336">
        <v>295</v>
      </c>
      <c r="D336">
        <v>1</v>
      </c>
      <c r="E336" s="3">
        <v>433380</v>
      </c>
      <c r="F336" s="3">
        <v>296223</v>
      </c>
      <c r="G336" s="3">
        <v>1792</v>
      </c>
      <c r="H336" s="3">
        <v>243677</v>
      </c>
      <c r="I336" s="3">
        <v>37410</v>
      </c>
      <c r="J336" s="3">
        <v>281087</v>
      </c>
      <c r="K336">
        <f t="shared" si="10"/>
        <v>1.5418002255529426</v>
      </c>
      <c r="L336">
        <f t="shared" si="11"/>
        <v>1.5418002255529426</v>
      </c>
    </row>
    <row r="337" spans="1:12" x14ac:dyDescent="0.25">
      <c r="A337">
        <v>336</v>
      </c>
      <c r="B337" s="2" t="s">
        <v>4</v>
      </c>
      <c r="C337">
        <v>295</v>
      </c>
      <c r="D337">
        <v>1</v>
      </c>
      <c r="E337" s="3">
        <v>283476</v>
      </c>
      <c r="F337" s="3">
        <v>12979</v>
      </c>
      <c r="G337" s="3">
        <v>1859</v>
      </c>
      <c r="H337" s="3">
        <v>0</v>
      </c>
      <c r="I337" s="3">
        <v>7701</v>
      </c>
      <c r="J337" s="3">
        <v>7701</v>
      </c>
      <c r="K337">
        <f t="shared" si="10"/>
        <v>36.810284378652121</v>
      </c>
      <c r="L337">
        <f t="shared" si="11"/>
        <v>36.810284378652121</v>
      </c>
    </row>
    <row r="338" spans="1:12" x14ac:dyDescent="0.25">
      <c r="A338">
        <v>337</v>
      </c>
      <c r="B338" s="2" t="s">
        <v>4</v>
      </c>
      <c r="C338">
        <v>295</v>
      </c>
      <c r="D338">
        <v>1</v>
      </c>
      <c r="E338" s="3">
        <v>174932</v>
      </c>
      <c r="F338" s="3">
        <v>15170</v>
      </c>
      <c r="G338" s="3">
        <v>2025</v>
      </c>
      <c r="H338" s="3">
        <v>20613</v>
      </c>
      <c r="I338" s="3">
        <v>8133</v>
      </c>
      <c r="J338" s="3">
        <v>28746</v>
      </c>
      <c r="K338">
        <f t="shared" si="10"/>
        <v>6.0854379739789888</v>
      </c>
      <c r="L338">
        <f t="shared" si="11"/>
        <v>6.0854379739789888</v>
      </c>
    </row>
    <row r="339" spans="1:12" x14ac:dyDescent="0.25">
      <c r="A339">
        <v>338</v>
      </c>
      <c r="B339" s="2" t="s">
        <v>4</v>
      </c>
      <c r="C339">
        <v>295</v>
      </c>
      <c r="D339">
        <v>1</v>
      </c>
      <c r="E339" s="3">
        <v>625738</v>
      </c>
      <c r="F339" s="3">
        <v>76512</v>
      </c>
      <c r="G339" s="3">
        <v>2689</v>
      </c>
      <c r="H339" s="3">
        <v>40065</v>
      </c>
      <c r="I339" s="3">
        <v>36347</v>
      </c>
      <c r="J339" s="3">
        <v>76412</v>
      </c>
      <c r="K339">
        <f t="shared" si="10"/>
        <v>8.1890017274773594</v>
      </c>
      <c r="L339">
        <f t="shared" si="11"/>
        <v>8.1890017274773594</v>
      </c>
    </row>
    <row r="340" spans="1:12" x14ac:dyDescent="0.25">
      <c r="A340">
        <v>339</v>
      </c>
      <c r="B340" s="2" t="s">
        <v>4</v>
      </c>
      <c r="C340">
        <v>295</v>
      </c>
      <c r="D340">
        <v>1</v>
      </c>
      <c r="E340" s="3">
        <v>638817</v>
      </c>
      <c r="F340" s="3">
        <v>21377</v>
      </c>
      <c r="G340" s="3">
        <v>3054</v>
      </c>
      <c r="H340" s="3">
        <v>0</v>
      </c>
      <c r="I340" s="3">
        <v>6805</v>
      </c>
      <c r="J340" s="3">
        <v>6805</v>
      </c>
      <c r="K340">
        <f t="shared" si="10"/>
        <v>93.874650991917704</v>
      </c>
      <c r="L340">
        <f t="shared" si="11"/>
        <v>93.874650991917704</v>
      </c>
    </row>
    <row r="341" spans="1:12" hidden="1" x14ac:dyDescent="0.25">
      <c r="A341">
        <v>340</v>
      </c>
      <c r="B341" s="2" t="s">
        <v>10</v>
      </c>
      <c r="C341">
        <v>295</v>
      </c>
      <c r="D341">
        <v>1</v>
      </c>
      <c r="E341" s="3">
        <v>1899854</v>
      </c>
      <c r="F341" s="3">
        <v>775675</v>
      </c>
      <c r="G341" s="3">
        <v>3784</v>
      </c>
      <c r="H341" s="3">
        <v>332968</v>
      </c>
      <c r="I341" s="3">
        <v>58654</v>
      </c>
      <c r="J341" s="3">
        <v>391622</v>
      </c>
      <c r="K341">
        <f t="shared" si="10"/>
        <v>4.8512443121172968</v>
      </c>
      <c r="L341">
        <f t="shared" si="11"/>
        <v>4.8512443121172968</v>
      </c>
    </row>
    <row r="342" spans="1:12" x14ac:dyDescent="0.25">
      <c r="A342">
        <v>341</v>
      </c>
      <c r="B342" s="2" t="s">
        <v>4</v>
      </c>
      <c r="C342">
        <v>295</v>
      </c>
      <c r="D342">
        <v>1</v>
      </c>
      <c r="E342" s="3">
        <v>2318595</v>
      </c>
      <c r="F342" s="3">
        <v>820686</v>
      </c>
      <c r="G342" s="3">
        <v>4846</v>
      </c>
      <c r="H342" s="3">
        <v>639647</v>
      </c>
      <c r="I342" s="3">
        <v>169223</v>
      </c>
      <c r="J342" s="3">
        <v>808870</v>
      </c>
      <c r="K342">
        <f t="shared" si="10"/>
        <v>2.86646185419165</v>
      </c>
      <c r="L342">
        <f t="shared" si="11"/>
        <v>2.86646185419165</v>
      </c>
    </row>
    <row r="343" spans="1:12" x14ac:dyDescent="0.25">
      <c r="A343">
        <v>342</v>
      </c>
      <c r="B343" s="2" t="s">
        <v>4</v>
      </c>
      <c r="C343">
        <v>295</v>
      </c>
      <c r="D343">
        <v>1</v>
      </c>
      <c r="E343" s="3">
        <v>0</v>
      </c>
      <c r="F343" s="3">
        <v>-4348</v>
      </c>
      <c r="G343" s="3">
        <v>5112</v>
      </c>
      <c r="H343" s="3">
        <v>0</v>
      </c>
      <c r="I343" s="3">
        <v>0</v>
      </c>
      <c r="J343" s="3">
        <v>0</v>
      </c>
      <c r="K343" t="e">
        <f t="shared" si="10"/>
        <v>#DIV/0!</v>
      </c>
      <c r="L343">
        <f t="shared" si="11"/>
        <v>0</v>
      </c>
    </row>
    <row r="344" spans="1:12" x14ac:dyDescent="0.25">
      <c r="A344">
        <v>343</v>
      </c>
      <c r="B344" s="2" t="s">
        <v>4</v>
      </c>
      <c r="C344">
        <v>295</v>
      </c>
      <c r="D344">
        <v>1</v>
      </c>
      <c r="E344" s="3">
        <v>426011</v>
      </c>
      <c r="F344" s="3">
        <v>89723</v>
      </c>
      <c r="G344" s="3">
        <v>5610</v>
      </c>
      <c r="H344" s="3">
        <v>75649</v>
      </c>
      <c r="I344" s="3">
        <v>6938</v>
      </c>
      <c r="J344" s="3">
        <v>82587</v>
      </c>
      <c r="K344">
        <f t="shared" si="10"/>
        <v>5.1583300035114483</v>
      </c>
      <c r="L344">
        <f t="shared" si="11"/>
        <v>5.1583300035114483</v>
      </c>
    </row>
    <row r="345" spans="1:12" x14ac:dyDescent="0.25">
      <c r="A345">
        <v>344</v>
      </c>
      <c r="B345" s="2" t="s">
        <v>4</v>
      </c>
      <c r="C345">
        <v>295</v>
      </c>
      <c r="D345">
        <v>1</v>
      </c>
      <c r="E345" s="3">
        <v>107382</v>
      </c>
      <c r="F345" s="3">
        <v>34024</v>
      </c>
      <c r="G345" s="3">
        <v>5743</v>
      </c>
      <c r="H345" s="3">
        <v>41227</v>
      </c>
      <c r="I345" s="3">
        <v>0</v>
      </c>
      <c r="J345" s="3">
        <v>41227</v>
      </c>
      <c r="K345">
        <f t="shared" si="10"/>
        <v>2.6046522909743617</v>
      </c>
      <c r="L345">
        <f t="shared" si="11"/>
        <v>2.6046522909743617</v>
      </c>
    </row>
    <row r="346" spans="1:12" x14ac:dyDescent="0.25">
      <c r="A346">
        <v>345</v>
      </c>
      <c r="B346" s="2" t="s">
        <v>4</v>
      </c>
      <c r="C346">
        <v>295</v>
      </c>
      <c r="D346">
        <v>1</v>
      </c>
      <c r="E346" s="3">
        <v>196076</v>
      </c>
      <c r="F346" s="3">
        <v>21543</v>
      </c>
      <c r="G346" s="3">
        <v>5842</v>
      </c>
      <c r="H346" s="3">
        <v>10888</v>
      </c>
      <c r="I346" s="3">
        <v>5311</v>
      </c>
      <c r="J346" s="3">
        <v>16199</v>
      </c>
      <c r="K346">
        <f t="shared" si="10"/>
        <v>12.104203963207606</v>
      </c>
      <c r="L346">
        <f t="shared" si="11"/>
        <v>12.104203963207606</v>
      </c>
    </row>
    <row r="347" spans="1:12" x14ac:dyDescent="0.25">
      <c r="A347">
        <v>346</v>
      </c>
      <c r="B347" s="2" t="s">
        <v>4</v>
      </c>
      <c r="C347">
        <v>295</v>
      </c>
      <c r="D347">
        <v>1</v>
      </c>
      <c r="E347" s="3">
        <v>307508</v>
      </c>
      <c r="F347" s="3">
        <v>60977</v>
      </c>
      <c r="G347" s="3">
        <v>5842</v>
      </c>
      <c r="H347" s="3">
        <v>39468</v>
      </c>
      <c r="I347" s="3">
        <v>12083</v>
      </c>
      <c r="J347" s="3">
        <v>51551</v>
      </c>
      <c r="K347">
        <f t="shared" si="10"/>
        <v>5.9651219181005217</v>
      </c>
      <c r="L347">
        <f t="shared" si="11"/>
        <v>5.9651219181005217</v>
      </c>
    </row>
    <row r="348" spans="1:12" x14ac:dyDescent="0.25">
      <c r="A348">
        <v>347</v>
      </c>
      <c r="B348" s="2" t="s">
        <v>4</v>
      </c>
      <c r="C348">
        <v>295</v>
      </c>
      <c r="D348">
        <v>1</v>
      </c>
      <c r="E348" s="3">
        <v>1460466</v>
      </c>
      <c r="F348" s="3">
        <v>332039</v>
      </c>
      <c r="G348" s="3">
        <v>6074</v>
      </c>
      <c r="H348" s="3">
        <v>255792</v>
      </c>
      <c r="I348" s="3">
        <v>27485</v>
      </c>
      <c r="J348" s="3">
        <v>283277</v>
      </c>
      <c r="K348">
        <f t="shared" si="10"/>
        <v>5.15561093911613</v>
      </c>
      <c r="L348">
        <f t="shared" si="11"/>
        <v>5.15561093911613</v>
      </c>
    </row>
    <row r="349" spans="1:12" x14ac:dyDescent="0.25">
      <c r="A349">
        <v>348</v>
      </c>
      <c r="B349" s="2" t="s">
        <v>4</v>
      </c>
      <c r="C349">
        <v>295</v>
      </c>
      <c r="D349">
        <v>1</v>
      </c>
      <c r="E349" s="3">
        <v>526920</v>
      </c>
      <c r="F349" s="3">
        <v>50787</v>
      </c>
      <c r="G349" s="3">
        <v>6572</v>
      </c>
      <c r="H349" s="3">
        <v>31999</v>
      </c>
      <c r="I349" s="3">
        <v>12016</v>
      </c>
      <c r="J349" s="3">
        <v>44015</v>
      </c>
      <c r="K349">
        <f t="shared" si="10"/>
        <v>11.971373395433375</v>
      </c>
      <c r="L349">
        <f t="shared" si="11"/>
        <v>11.971373395433375</v>
      </c>
    </row>
    <row r="350" spans="1:12" x14ac:dyDescent="0.25">
      <c r="A350">
        <v>349</v>
      </c>
      <c r="B350" s="2" t="s">
        <v>4</v>
      </c>
      <c r="C350">
        <v>295</v>
      </c>
      <c r="D350">
        <v>1</v>
      </c>
      <c r="E350" s="3">
        <v>208491</v>
      </c>
      <c r="F350" s="3">
        <v>76379</v>
      </c>
      <c r="G350" s="3">
        <v>6705</v>
      </c>
      <c r="H350" s="3">
        <v>23568</v>
      </c>
      <c r="I350" s="3">
        <v>63268</v>
      </c>
      <c r="J350" s="3">
        <v>86836</v>
      </c>
      <c r="K350">
        <f t="shared" si="10"/>
        <v>2.4009742503109308</v>
      </c>
      <c r="L350">
        <f t="shared" si="11"/>
        <v>2.4009742503109308</v>
      </c>
    </row>
    <row r="351" spans="1:12" x14ac:dyDescent="0.25">
      <c r="A351">
        <v>350</v>
      </c>
      <c r="B351" s="2" t="s">
        <v>4</v>
      </c>
      <c r="C351">
        <v>295</v>
      </c>
      <c r="D351">
        <v>1</v>
      </c>
      <c r="E351" s="3">
        <v>1644891</v>
      </c>
      <c r="F351" s="3">
        <v>78039</v>
      </c>
      <c r="G351" s="3">
        <v>7170</v>
      </c>
      <c r="H351" s="3">
        <v>23999</v>
      </c>
      <c r="I351" s="3">
        <v>14406</v>
      </c>
      <c r="J351" s="3">
        <v>38405</v>
      </c>
      <c r="K351">
        <f t="shared" si="10"/>
        <v>42.830126285639892</v>
      </c>
      <c r="L351">
        <f t="shared" si="11"/>
        <v>42.830126285639892</v>
      </c>
    </row>
    <row r="352" spans="1:12" x14ac:dyDescent="0.25">
      <c r="A352">
        <v>351</v>
      </c>
      <c r="B352" s="2" t="s">
        <v>4</v>
      </c>
      <c r="C352">
        <v>295</v>
      </c>
      <c r="D352">
        <v>1</v>
      </c>
      <c r="E352" s="3">
        <v>128427</v>
      </c>
      <c r="F352" s="3">
        <v>45974</v>
      </c>
      <c r="G352" s="3">
        <v>7801</v>
      </c>
      <c r="H352" s="3">
        <v>24265</v>
      </c>
      <c r="I352" s="3">
        <v>38538</v>
      </c>
      <c r="J352" s="3">
        <v>62803</v>
      </c>
      <c r="K352">
        <f t="shared" si="10"/>
        <v>2.0449182363899814</v>
      </c>
      <c r="L352">
        <f t="shared" si="11"/>
        <v>2.0449182363899814</v>
      </c>
    </row>
    <row r="353" spans="1:12" x14ac:dyDescent="0.25">
      <c r="A353">
        <v>352</v>
      </c>
      <c r="B353" s="2" t="s">
        <v>4</v>
      </c>
      <c r="C353">
        <v>295</v>
      </c>
      <c r="D353">
        <v>1</v>
      </c>
      <c r="E353" s="3">
        <v>328653</v>
      </c>
      <c r="F353" s="3">
        <v>108876</v>
      </c>
      <c r="G353" s="3">
        <v>7900</v>
      </c>
      <c r="H353" s="3">
        <v>67516</v>
      </c>
      <c r="I353" s="3">
        <v>58853</v>
      </c>
      <c r="J353" s="3">
        <v>126369</v>
      </c>
      <c r="K353">
        <f t="shared" si="10"/>
        <v>2.6007406879851862</v>
      </c>
      <c r="L353">
        <f t="shared" si="11"/>
        <v>2.6007406879851862</v>
      </c>
    </row>
    <row r="354" spans="1:12" x14ac:dyDescent="0.25">
      <c r="A354">
        <v>353</v>
      </c>
      <c r="B354" s="2" t="s">
        <v>4</v>
      </c>
      <c r="C354">
        <v>295</v>
      </c>
      <c r="D354">
        <v>1</v>
      </c>
      <c r="E354" s="3">
        <v>78238</v>
      </c>
      <c r="F354" s="3">
        <v>47102</v>
      </c>
      <c r="G354" s="3">
        <v>8531</v>
      </c>
      <c r="H354" s="3">
        <v>35916</v>
      </c>
      <c r="I354" s="3">
        <v>1295</v>
      </c>
      <c r="J354" s="3">
        <v>37211</v>
      </c>
      <c r="K354">
        <f t="shared" si="10"/>
        <v>2.1025503211415981</v>
      </c>
      <c r="L354">
        <f t="shared" si="11"/>
        <v>2.1025503211415981</v>
      </c>
    </row>
    <row r="355" spans="1:12" hidden="1" x14ac:dyDescent="0.25">
      <c r="A355">
        <v>354</v>
      </c>
      <c r="B355" s="2" t="s">
        <v>10</v>
      </c>
      <c r="C355">
        <v>295</v>
      </c>
      <c r="D355">
        <v>1</v>
      </c>
      <c r="E355" s="3">
        <v>5873299</v>
      </c>
      <c r="F355" s="3">
        <v>1694317</v>
      </c>
      <c r="G355" s="3">
        <v>9228</v>
      </c>
      <c r="H355" s="3">
        <v>1624378</v>
      </c>
      <c r="I355" s="3">
        <v>97756</v>
      </c>
      <c r="J355" s="3">
        <v>1722134</v>
      </c>
      <c r="K355">
        <f t="shared" si="10"/>
        <v>3.4104773496139091</v>
      </c>
      <c r="L355">
        <f t="shared" si="11"/>
        <v>3.4104773496139091</v>
      </c>
    </row>
    <row r="356" spans="1:12" x14ac:dyDescent="0.25">
      <c r="A356">
        <v>355</v>
      </c>
      <c r="B356" s="2" t="s">
        <v>4</v>
      </c>
      <c r="C356">
        <v>295</v>
      </c>
      <c r="D356">
        <v>1</v>
      </c>
      <c r="E356" s="3">
        <v>647381</v>
      </c>
      <c r="F356" s="3">
        <v>184226</v>
      </c>
      <c r="G356" s="3">
        <v>9991</v>
      </c>
      <c r="H356" s="3">
        <v>193653</v>
      </c>
      <c r="I356" s="3">
        <v>25692</v>
      </c>
      <c r="J356" s="3">
        <v>219345</v>
      </c>
      <c r="K356">
        <f t="shared" si="10"/>
        <v>2.9514281155257698</v>
      </c>
      <c r="L356">
        <f t="shared" si="11"/>
        <v>2.9514281155257698</v>
      </c>
    </row>
    <row r="357" spans="1:12" x14ac:dyDescent="0.25">
      <c r="A357">
        <v>356</v>
      </c>
      <c r="B357" s="2" t="s">
        <v>4</v>
      </c>
      <c r="C357">
        <v>295</v>
      </c>
      <c r="D357">
        <v>1</v>
      </c>
      <c r="E357" s="3">
        <v>1250382</v>
      </c>
      <c r="F357" s="3">
        <v>823043</v>
      </c>
      <c r="G357" s="3">
        <v>10357</v>
      </c>
      <c r="H357" s="3">
        <v>639780</v>
      </c>
      <c r="I357" s="3">
        <v>166999</v>
      </c>
      <c r="J357" s="3">
        <v>806779</v>
      </c>
      <c r="K357">
        <f t="shared" si="10"/>
        <v>1.5498445051246996</v>
      </c>
      <c r="L357">
        <f t="shared" si="11"/>
        <v>1.5498445051246996</v>
      </c>
    </row>
    <row r="358" spans="1:12" x14ac:dyDescent="0.25">
      <c r="A358">
        <v>357</v>
      </c>
      <c r="B358" s="2" t="s">
        <v>4</v>
      </c>
      <c r="C358">
        <v>295</v>
      </c>
      <c r="D358">
        <v>1</v>
      </c>
      <c r="E358" s="3">
        <v>309932</v>
      </c>
      <c r="F358" s="3">
        <v>11551</v>
      </c>
      <c r="G358" s="3">
        <v>10390</v>
      </c>
      <c r="H358" s="3">
        <v>0</v>
      </c>
      <c r="I358" s="3">
        <v>0</v>
      </c>
      <c r="J358" s="3">
        <v>0</v>
      </c>
      <c r="K358" t="e">
        <f t="shared" si="10"/>
        <v>#DIV/0!</v>
      </c>
      <c r="L358">
        <f t="shared" si="11"/>
        <v>0</v>
      </c>
    </row>
    <row r="359" spans="1:12" hidden="1" x14ac:dyDescent="0.25">
      <c r="A359">
        <v>358</v>
      </c>
      <c r="B359" s="2" t="s">
        <v>10</v>
      </c>
      <c r="C359">
        <v>295</v>
      </c>
      <c r="D359">
        <v>1</v>
      </c>
      <c r="E359" s="3">
        <v>1984797</v>
      </c>
      <c r="F359" s="3">
        <v>419505</v>
      </c>
      <c r="G359" s="3">
        <v>10589</v>
      </c>
      <c r="H359" s="3">
        <v>325798</v>
      </c>
      <c r="I359" s="3">
        <v>31866</v>
      </c>
      <c r="J359" s="3">
        <v>357664</v>
      </c>
      <c r="K359">
        <f t="shared" si="10"/>
        <v>5.5493340118099672</v>
      </c>
      <c r="L359">
        <f t="shared" si="11"/>
        <v>5.5493340118099672</v>
      </c>
    </row>
    <row r="360" spans="1:12" x14ac:dyDescent="0.25">
      <c r="A360">
        <v>359</v>
      </c>
      <c r="B360" s="2" t="s">
        <v>4</v>
      </c>
      <c r="C360">
        <v>295</v>
      </c>
      <c r="D360">
        <v>1</v>
      </c>
      <c r="E360" s="3">
        <v>528248</v>
      </c>
      <c r="F360" s="3">
        <v>51351</v>
      </c>
      <c r="G360" s="3">
        <v>11153</v>
      </c>
      <c r="H360" s="3">
        <v>36878</v>
      </c>
      <c r="I360" s="3">
        <v>0</v>
      </c>
      <c r="J360" s="3">
        <v>36878</v>
      </c>
      <c r="K360">
        <f t="shared" si="10"/>
        <v>14.324204132545148</v>
      </c>
      <c r="L360">
        <f t="shared" si="11"/>
        <v>14.324204132545148</v>
      </c>
    </row>
    <row r="361" spans="1:12" x14ac:dyDescent="0.25">
      <c r="A361">
        <v>360</v>
      </c>
      <c r="B361" s="2" t="s">
        <v>4</v>
      </c>
      <c r="C361">
        <v>295</v>
      </c>
      <c r="D361">
        <v>1</v>
      </c>
      <c r="E361" s="3">
        <v>625805</v>
      </c>
      <c r="F361" s="3">
        <v>153057</v>
      </c>
      <c r="G361" s="3">
        <v>11618</v>
      </c>
      <c r="H361" s="3">
        <v>92611</v>
      </c>
      <c r="I361" s="3">
        <v>30140</v>
      </c>
      <c r="J361" s="3">
        <v>122751</v>
      </c>
      <c r="K361">
        <f t="shared" si="10"/>
        <v>5.0981662063852839</v>
      </c>
      <c r="L361">
        <f t="shared" si="11"/>
        <v>5.0981662063852839</v>
      </c>
    </row>
    <row r="362" spans="1:12" x14ac:dyDescent="0.25">
      <c r="A362">
        <v>361</v>
      </c>
      <c r="B362" s="2" t="s">
        <v>4</v>
      </c>
      <c r="C362">
        <v>295</v>
      </c>
      <c r="D362">
        <v>1</v>
      </c>
      <c r="E362" s="3">
        <v>1369481</v>
      </c>
      <c r="F362" s="3">
        <v>304853</v>
      </c>
      <c r="G362" s="3">
        <v>11883</v>
      </c>
      <c r="H362" s="3">
        <v>254797</v>
      </c>
      <c r="I362" s="3">
        <v>21344</v>
      </c>
      <c r="J362" s="3">
        <v>276141</v>
      </c>
      <c r="K362">
        <f t="shared" si="10"/>
        <v>4.9593540980875712</v>
      </c>
      <c r="L362">
        <f t="shared" si="11"/>
        <v>4.9593540980875712</v>
      </c>
    </row>
    <row r="363" spans="1:12" x14ac:dyDescent="0.25">
      <c r="A363">
        <v>362</v>
      </c>
      <c r="B363" s="2" t="s">
        <v>4</v>
      </c>
      <c r="C363">
        <v>295</v>
      </c>
      <c r="D363">
        <v>1</v>
      </c>
      <c r="E363" s="3">
        <v>608843</v>
      </c>
      <c r="F363" s="3">
        <v>19418</v>
      </c>
      <c r="G363" s="3">
        <v>14771</v>
      </c>
      <c r="H363" s="3">
        <v>863</v>
      </c>
      <c r="I363" s="3">
        <v>398</v>
      </c>
      <c r="J363" s="3">
        <v>1261</v>
      </c>
      <c r="K363">
        <f t="shared" si="10"/>
        <v>482.82553528945283</v>
      </c>
      <c r="L363">
        <f t="shared" si="11"/>
        <v>482.82553528945283</v>
      </c>
    </row>
    <row r="364" spans="1:12" x14ac:dyDescent="0.25">
      <c r="A364">
        <v>363</v>
      </c>
      <c r="B364" s="2" t="s">
        <v>4</v>
      </c>
      <c r="C364">
        <v>295</v>
      </c>
      <c r="D364">
        <v>1</v>
      </c>
      <c r="E364" s="3">
        <v>1047268</v>
      </c>
      <c r="F364" s="3">
        <v>424982</v>
      </c>
      <c r="G364" s="3">
        <v>16066</v>
      </c>
      <c r="H364" s="3">
        <v>375755</v>
      </c>
      <c r="I364" s="3">
        <v>26057</v>
      </c>
      <c r="J364" s="3">
        <v>401812</v>
      </c>
      <c r="K364">
        <f t="shared" si="10"/>
        <v>2.6063631748180742</v>
      </c>
      <c r="L364">
        <f t="shared" si="11"/>
        <v>2.6063631748180742</v>
      </c>
    </row>
    <row r="365" spans="1:12" x14ac:dyDescent="0.25">
      <c r="A365">
        <v>364</v>
      </c>
      <c r="B365" s="2" t="s">
        <v>4</v>
      </c>
      <c r="C365">
        <v>295</v>
      </c>
      <c r="D365">
        <v>1</v>
      </c>
      <c r="E365" s="3">
        <v>1880436</v>
      </c>
      <c r="F365" s="3">
        <v>413729</v>
      </c>
      <c r="G365" s="3">
        <v>18721</v>
      </c>
      <c r="H365" s="3">
        <v>317267</v>
      </c>
      <c r="I365" s="3">
        <v>56363</v>
      </c>
      <c r="J365" s="3">
        <v>373630</v>
      </c>
      <c r="K365">
        <f t="shared" si="10"/>
        <v>5.0328827984904851</v>
      </c>
      <c r="L365">
        <f t="shared" si="11"/>
        <v>5.0328827984904851</v>
      </c>
    </row>
    <row r="366" spans="1:12" x14ac:dyDescent="0.25">
      <c r="A366">
        <v>365</v>
      </c>
      <c r="B366" s="2" t="s">
        <v>4</v>
      </c>
      <c r="C366">
        <v>295</v>
      </c>
      <c r="D366">
        <v>1</v>
      </c>
      <c r="E366" s="3">
        <v>1271260</v>
      </c>
      <c r="F366" s="3">
        <v>383091</v>
      </c>
      <c r="G366" s="3">
        <v>20082</v>
      </c>
      <c r="H366" s="3">
        <v>257153</v>
      </c>
      <c r="I366" s="3">
        <v>65757</v>
      </c>
      <c r="J366" s="3">
        <v>322910</v>
      </c>
      <c r="K366">
        <f t="shared" si="10"/>
        <v>3.9368864389458365</v>
      </c>
      <c r="L366">
        <f t="shared" si="11"/>
        <v>3.9368864389458365</v>
      </c>
    </row>
    <row r="367" spans="1:12" hidden="1" x14ac:dyDescent="0.25">
      <c r="A367">
        <v>366</v>
      </c>
      <c r="B367" s="2" t="s">
        <v>11</v>
      </c>
      <c r="C367">
        <v>295</v>
      </c>
      <c r="D367">
        <v>1</v>
      </c>
      <c r="E367" s="3">
        <v>216955</v>
      </c>
      <c r="F367" s="3">
        <v>35949</v>
      </c>
      <c r="G367" s="3">
        <v>20381</v>
      </c>
      <c r="H367" s="3">
        <v>21642</v>
      </c>
      <c r="I367" s="3">
        <v>0</v>
      </c>
      <c r="J367" s="3">
        <v>21642</v>
      </c>
      <c r="K367">
        <f t="shared" si="10"/>
        <v>10.024720450974955</v>
      </c>
      <c r="L367">
        <f t="shared" si="11"/>
        <v>10.024720450974955</v>
      </c>
    </row>
    <row r="368" spans="1:12" x14ac:dyDescent="0.25">
      <c r="A368">
        <v>367</v>
      </c>
      <c r="B368" s="2" t="s">
        <v>4</v>
      </c>
      <c r="C368">
        <v>295</v>
      </c>
      <c r="D368">
        <v>1</v>
      </c>
      <c r="E368" s="3">
        <v>29244</v>
      </c>
      <c r="F368" s="3">
        <v>26555</v>
      </c>
      <c r="G368" s="3">
        <v>21277</v>
      </c>
      <c r="H368" s="3">
        <v>0</v>
      </c>
      <c r="I368" s="3">
        <v>5245</v>
      </c>
      <c r="J368" s="3">
        <v>5245</v>
      </c>
      <c r="K368">
        <f t="shared" si="10"/>
        <v>5.5755958055290753</v>
      </c>
      <c r="L368">
        <f t="shared" si="11"/>
        <v>5.5755958055290753</v>
      </c>
    </row>
    <row r="369" spans="1:12" x14ac:dyDescent="0.25">
      <c r="A369">
        <v>368</v>
      </c>
      <c r="B369" s="2" t="s">
        <v>4</v>
      </c>
      <c r="C369">
        <v>295</v>
      </c>
      <c r="D369">
        <v>1</v>
      </c>
      <c r="E369" s="3">
        <v>537941</v>
      </c>
      <c r="F369" s="3">
        <v>235776</v>
      </c>
      <c r="G369" s="3">
        <v>22406</v>
      </c>
      <c r="H369" s="3">
        <v>181006</v>
      </c>
      <c r="I369" s="3">
        <v>25227</v>
      </c>
      <c r="J369" s="3">
        <v>206233</v>
      </c>
      <c r="K369">
        <f t="shared" si="10"/>
        <v>2.6084137844088966</v>
      </c>
      <c r="L369">
        <f t="shared" si="11"/>
        <v>2.6084137844088966</v>
      </c>
    </row>
    <row r="370" spans="1:12" x14ac:dyDescent="0.25">
      <c r="A370">
        <v>369</v>
      </c>
      <c r="B370" s="2" t="s">
        <v>4</v>
      </c>
      <c r="C370">
        <v>295</v>
      </c>
      <c r="D370">
        <v>1</v>
      </c>
      <c r="E370" s="3">
        <v>556363</v>
      </c>
      <c r="F370" s="3">
        <v>71533</v>
      </c>
      <c r="G370" s="3">
        <v>22539</v>
      </c>
      <c r="H370" s="3">
        <v>47567</v>
      </c>
      <c r="I370" s="3">
        <v>2290</v>
      </c>
      <c r="J370" s="3">
        <v>49857</v>
      </c>
      <c r="K370">
        <f t="shared" si="10"/>
        <v>11.159175241189804</v>
      </c>
      <c r="L370">
        <f t="shared" si="11"/>
        <v>11.159175241189804</v>
      </c>
    </row>
    <row r="371" spans="1:12" x14ac:dyDescent="0.25">
      <c r="A371">
        <v>370</v>
      </c>
      <c r="B371" s="2" t="s">
        <v>4</v>
      </c>
      <c r="C371">
        <v>295</v>
      </c>
      <c r="D371">
        <v>1</v>
      </c>
      <c r="E371" s="3">
        <v>430558</v>
      </c>
      <c r="F371" s="3">
        <v>248788</v>
      </c>
      <c r="G371" s="3">
        <v>22738</v>
      </c>
      <c r="H371" s="3">
        <v>208225</v>
      </c>
      <c r="I371" s="3">
        <v>21908</v>
      </c>
      <c r="J371" s="3">
        <v>230133</v>
      </c>
      <c r="K371">
        <f t="shared" si="10"/>
        <v>1.8709094306335901</v>
      </c>
      <c r="L371">
        <f t="shared" si="11"/>
        <v>1.8709094306335901</v>
      </c>
    </row>
    <row r="372" spans="1:12" x14ac:dyDescent="0.25">
      <c r="A372">
        <v>371</v>
      </c>
      <c r="B372" s="2" t="s">
        <v>4</v>
      </c>
      <c r="C372">
        <v>295</v>
      </c>
      <c r="D372">
        <v>1</v>
      </c>
      <c r="E372" s="3">
        <v>226880</v>
      </c>
      <c r="F372" s="3">
        <v>46405</v>
      </c>
      <c r="G372" s="3">
        <v>23501</v>
      </c>
      <c r="H372" s="3">
        <v>13311</v>
      </c>
      <c r="I372" s="3">
        <v>7435</v>
      </c>
      <c r="J372" s="3">
        <v>20746</v>
      </c>
      <c r="K372">
        <f t="shared" si="10"/>
        <v>10.936084064397956</v>
      </c>
      <c r="L372">
        <f t="shared" si="11"/>
        <v>10.936084064397956</v>
      </c>
    </row>
    <row r="373" spans="1:12" x14ac:dyDescent="0.25">
      <c r="A373">
        <v>372</v>
      </c>
      <c r="B373" s="2" t="s">
        <v>4</v>
      </c>
      <c r="C373">
        <v>295</v>
      </c>
      <c r="D373">
        <v>1</v>
      </c>
      <c r="E373" s="3">
        <v>1617075</v>
      </c>
      <c r="F373" s="3">
        <v>198898</v>
      </c>
      <c r="G373" s="3">
        <v>23900</v>
      </c>
      <c r="H373" s="3">
        <v>187546</v>
      </c>
      <c r="I373" s="3">
        <v>110469</v>
      </c>
      <c r="J373" s="3">
        <v>298015</v>
      </c>
      <c r="K373">
        <f t="shared" si="10"/>
        <v>5.4261530459876184</v>
      </c>
      <c r="L373">
        <f t="shared" si="11"/>
        <v>5.4261530459876184</v>
      </c>
    </row>
    <row r="374" spans="1:12" x14ac:dyDescent="0.25">
      <c r="A374">
        <v>373</v>
      </c>
      <c r="B374" s="2" t="s">
        <v>4</v>
      </c>
      <c r="C374">
        <v>295</v>
      </c>
      <c r="D374">
        <v>1</v>
      </c>
      <c r="E374" s="3">
        <v>1043119</v>
      </c>
      <c r="F374" s="3">
        <v>24497</v>
      </c>
      <c r="G374" s="3">
        <v>24132</v>
      </c>
      <c r="H374" s="3">
        <v>0</v>
      </c>
      <c r="I374" s="3">
        <v>0</v>
      </c>
      <c r="J374" s="3">
        <v>0</v>
      </c>
      <c r="K374" t="e">
        <f t="shared" si="10"/>
        <v>#DIV/0!</v>
      </c>
      <c r="L374">
        <f t="shared" si="11"/>
        <v>0</v>
      </c>
    </row>
    <row r="375" spans="1:12" x14ac:dyDescent="0.25">
      <c r="A375">
        <v>374</v>
      </c>
      <c r="B375" s="2" t="s">
        <v>4</v>
      </c>
      <c r="C375">
        <v>295</v>
      </c>
      <c r="D375">
        <v>1</v>
      </c>
      <c r="E375" s="3">
        <v>210649</v>
      </c>
      <c r="F375" s="3">
        <v>64994</v>
      </c>
      <c r="G375" s="3">
        <v>24232</v>
      </c>
      <c r="H375" s="3">
        <v>35849</v>
      </c>
      <c r="I375" s="3">
        <v>1162</v>
      </c>
      <c r="J375" s="3">
        <v>37011</v>
      </c>
      <c r="K375">
        <f t="shared" si="10"/>
        <v>5.6915241414714544</v>
      </c>
      <c r="L375">
        <f t="shared" si="11"/>
        <v>5.6915241414714544</v>
      </c>
    </row>
    <row r="376" spans="1:12" x14ac:dyDescent="0.25">
      <c r="A376">
        <v>375</v>
      </c>
      <c r="B376" s="2" t="s">
        <v>4</v>
      </c>
      <c r="C376">
        <v>295</v>
      </c>
      <c r="D376">
        <v>1</v>
      </c>
      <c r="E376" s="3">
        <v>3043219</v>
      </c>
      <c r="F376" s="3">
        <v>704906</v>
      </c>
      <c r="G376" s="3">
        <v>24398</v>
      </c>
      <c r="H376" s="3">
        <v>468532</v>
      </c>
      <c r="I376" s="3">
        <v>184359</v>
      </c>
      <c r="J376" s="3">
        <v>652891</v>
      </c>
      <c r="K376">
        <f t="shared" si="10"/>
        <v>4.6611440500788035</v>
      </c>
      <c r="L376">
        <f t="shared" si="11"/>
        <v>4.6611440500788035</v>
      </c>
    </row>
    <row r="377" spans="1:12" x14ac:dyDescent="0.25">
      <c r="A377">
        <v>376</v>
      </c>
      <c r="B377" s="2" t="s">
        <v>4</v>
      </c>
      <c r="C377">
        <v>295</v>
      </c>
      <c r="D377">
        <v>1</v>
      </c>
      <c r="E377" s="3">
        <v>252539</v>
      </c>
      <c r="F377" s="3">
        <v>102569</v>
      </c>
      <c r="G377" s="3">
        <v>25294</v>
      </c>
      <c r="H377" s="3">
        <v>72595</v>
      </c>
      <c r="I377" s="3">
        <v>3021</v>
      </c>
      <c r="J377" s="3">
        <v>75616</v>
      </c>
      <c r="K377">
        <f t="shared" si="10"/>
        <v>3.3397561362674568</v>
      </c>
      <c r="L377">
        <f t="shared" si="11"/>
        <v>3.3397561362674568</v>
      </c>
    </row>
    <row r="378" spans="1:12" x14ac:dyDescent="0.25">
      <c r="A378">
        <v>377</v>
      </c>
      <c r="B378" s="2" t="s">
        <v>4</v>
      </c>
      <c r="C378">
        <v>295</v>
      </c>
      <c r="D378">
        <v>1</v>
      </c>
      <c r="E378" s="3">
        <v>126900</v>
      </c>
      <c r="F378" s="3">
        <v>31169</v>
      </c>
      <c r="G378" s="3">
        <v>26821</v>
      </c>
      <c r="H378" s="3">
        <v>2855</v>
      </c>
      <c r="I378" s="3">
        <v>0</v>
      </c>
      <c r="J378" s="3">
        <v>2855</v>
      </c>
      <c r="K378">
        <f t="shared" si="10"/>
        <v>44.448336252189144</v>
      </c>
      <c r="L378">
        <f t="shared" si="11"/>
        <v>44.448336252189144</v>
      </c>
    </row>
    <row r="379" spans="1:12" x14ac:dyDescent="0.25">
      <c r="A379">
        <v>378</v>
      </c>
      <c r="B379" s="2" t="s">
        <v>4</v>
      </c>
      <c r="C379">
        <v>295</v>
      </c>
      <c r="D379">
        <v>1</v>
      </c>
      <c r="E379" s="3">
        <v>1059317</v>
      </c>
      <c r="F379" s="3">
        <v>272091</v>
      </c>
      <c r="G379" s="3">
        <v>27883</v>
      </c>
      <c r="H379" s="3">
        <v>212209</v>
      </c>
      <c r="I379" s="3">
        <v>20149</v>
      </c>
      <c r="J379" s="3">
        <v>232358</v>
      </c>
      <c r="K379">
        <f t="shared" si="10"/>
        <v>4.5589865638368376</v>
      </c>
      <c r="L379">
        <f t="shared" si="11"/>
        <v>4.5589865638368376</v>
      </c>
    </row>
    <row r="380" spans="1:12" x14ac:dyDescent="0.25">
      <c r="A380">
        <v>379</v>
      </c>
      <c r="B380" s="2" t="s">
        <v>4</v>
      </c>
      <c r="C380">
        <v>295</v>
      </c>
      <c r="D380">
        <v>1</v>
      </c>
      <c r="E380" s="3">
        <v>174135</v>
      </c>
      <c r="F380" s="3">
        <v>89524</v>
      </c>
      <c r="G380" s="3">
        <v>29642</v>
      </c>
      <c r="H380" s="3">
        <v>43318</v>
      </c>
      <c r="I380" s="3">
        <v>20481</v>
      </c>
      <c r="J380" s="3">
        <v>63799</v>
      </c>
      <c r="K380">
        <f t="shared" si="10"/>
        <v>2.72943149579147</v>
      </c>
      <c r="L380">
        <f t="shared" si="11"/>
        <v>2.72943149579147</v>
      </c>
    </row>
    <row r="381" spans="1:12" x14ac:dyDescent="0.25">
      <c r="A381">
        <v>380</v>
      </c>
      <c r="B381" s="2" t="s">
        <v>4</v>
      </c>
      <c r="C381">
        <v>295</v>
      </c>
      <c r="D381">
        <v>1</v>
      </c>
      <c r="E381" s="3">
        <v>73757</v>
      </c>
      <c r="F381" s="3">
        <v>56297</v>
      </c>
      <c r="G381" s="3">
        <v>29775</v>
      </c>
      <c r="H381" s="3">
        <v>19916</v>
      </c>
      <c r="I381" s="3">
        <v>4348</v>
      </c>
      <c r="J381" s="3">
        <v>24264</v>
      </c>
      <c r="K381">
        <f t="shared" si="10"/>
        <v>3.0397708539399932</v>
      </c>
      <c r="L381">
        <f t="shared" si="11"/>
        <v>3.0397708539399932</v>
      </c>
    </row>
    <row r="382" spans="1:12" hidden="1" x14ac:dyDescent="0.25">
      <c r="A382">
        <v>381</v>
      </c>
      <c r="B382" s="2" t="s">
        <v>10</v>
      </c>
      <c r="C382">
        <v>295</v>
      </c>
      <c r="D382">
        <v>1</v>
      </c>
      <c r="E382" s="3">
        <v>6246963</v>
      </c>
      <c r="F382" s="3">
        <v>2402841</v>
      </c>
      <c r="G382" s="3">
        <v>30771</v>
      </c>
      <c r="H382" s="3">
        <v>2031335</v>
      </c>
      <c r="I382" s="3">
        <v>354113</v>
      </c>
      <c r="J382" s="3">
        <v>2385448</v>
      </c>
      <c r="K382">
        <f t="shared" si="10"/>
        <v>2.6187797847616046</v>
      </c>
      <c r="L382">
        <f t="shared" si="11"/>
        <v>2.6187797847616046</v>
      </c>
    </row>
    <row r="383" spans="1:12" x14ac:dyDescent="0.25">
      <c r="A383">
        <v>382</v>
      </c>
      <c r="B383" s="2" t="s">
        <v>4</v>
      </c>
      <c r="C383">
        <v>295</v>
      </c>
      <c r="D383">
        <v>1</v>
      </c>
      <c r="E383" s="3">
        <v>333267</v>
      </c>
      <c r="F383" s="3">
        <v>121755</v>
      </c>
      <c r="G383" s="3">
        <v>32895</v>
      </c>
      <c r="H383" s="3">
        <v>3386</v>
      </c>
      <c r="I383" s="3">
        <v>0</v>
      </c>
      <c r="J383" s="3">
        <v>3386</v>
      </c>
      <c r="K383">
        <f t="shared" si="10"/>
        <v>98.424985233313649</v>
      </c>
      <c r="L383">
        <f t="shared" si="11"/>
        <v>98.424985233313649</v>
      </c>
    </row>
    <row r="384" spans="1:12" x14ac:dyDescent="0.25">
      <c r="A384">
        <v>383</v>
      </c>
      <c r="B384" s="2" t="s">
        <v>4</v>
      </c>
      <c r="C384">
        <v>295</v>
      </c>
      <c r="D384">
        <v>1</v>
      </c>
      <c r="E384" s="3">
        <v>328089</v>
      </c>
      <c r="F384" s="3">
        <v>139149</v>
      </c>
      <c r="G384" s="3">
        <v>34389</v>
      </c>
      <c r="H384" s="3">
        <v>109042</v>
      </c>
      <c r="I384" s="3">
        <v>13078</v>
      </c>
      <c r="J384" s="3">
        <v>122120</v>
      </c>
      <c r="K384">
        <f t="shared" si="10"/>
        <v>2.686611529642974</v>
      </c>
      <c r="L384">
        <f t="shared" si="11"/>
        <v>2.686611529642974</v>
      </c>
    </row>
    <row r="385" spans="1:12" x14ac:dyDescent="0.25">
      <c r="A385">
        <v>384</v>
      </c>
      <c r="B385" s="2" t="s">
        <v>4</v>
      </c>
      <c r="C385">
        <v>295</v>
      </c>
      <c r="D385">
        <v>1</v>
      </c>
      <c r="E385" s="3">
        <v>438093</v>
      </c>
      <c r="F385" s="3">
        <v>162949</v>
      </c>
      <c r="G385" s="3">
        <v>35285</v>
      </c>
      <c r="H385" s="3">
        <v>106121</v>
      </c>
      <c r="I385" s="3">
        <v>23800</v>
      </c>
      <c r="J385" s="3">
        <v>129921</v>
      </c>
      <c r="K385">
        <f t="shared" si="10"/>
        <v>3.3719952894451244</v>
      </c>
      <c r="L385">
        <f t="shared" si="11"/>
        <v>3.3719952894451244</v>
      </c>
    </row>
    <row r="386" spans="1:12" x14ac:dyDescent="0.25">
      <c r="A386">
        <v>385</v>
      </c>
      <c r="B386" s="2" t="s">
        <v>4</v>
      </c>
      <c r="C386">
        <v>295</v>
      </c>
      <c r="D386">
        <v>1</v>
      </c>
      <c r="E386" s="3">
        <v>876220</v>
      </c>
      <c r="F386" s="3">
        <v>483702</v>
      </c>
      <c r="G386" s="3">
        <v>38007</v>
      </c>
      <c r="H386" s="3">
        <v>447023</v>
      </c>
      <c r="I386" s="3">
        <v>2755</v>
      </c>
      <c r="J386" s="3">
        <v>449778</v>
      </c>
      <c r="K386">
        <f t="shared" si="10"/>
        <v>1.9481166264245917</v>
      </c>
      <c r="L386">
        <f t="shared" si="11"/>
        <v>1.9481166264245917</v>
      </c>
    </row>
    <row r="387" spans="1:12" x14ac:dyDescent="0.25">
      <c r="A387">
        <v>386</v>
      </c>
      <c r="B387" s="2" t="s">
        <v>4</v>
      </c>
      <c r="C387">
        <v>295</v>
      </c>
      <c r="D387">
        <v>1</v>
      </c>
      <c r="E387" s="3">
        <v>1668891</v>
      </c>
      <c r="F387" s="3">
        <v>463520</v>
      </c>
      <c r="G387" s="3">
        <v>40032</v>
      </c>
      <c r="H387" s="3">
        <v>278563</v>
      </c>
      <c r="I387" s="3">
        <v>48065</v>
      </c>
      <c r="J387" s="3">
        <v>326628</v>
      </c>
      <c r="K387">
        <f t="shared" ref="K387:K450" si="12">E387/J387</f>
        <v>5.1094547926081049</v>
      </c>
      <c r="L387">
        <f t="shared" ref="L387:L450" si="13">IF(J387=0,0,K387)</f>
        <v>5.1094547926081049</v>
      </c>
    </row>
    <row r="388" spans="1:12" x14ac:dyDescent="0.25">
      <c r="A388">
        <v>387</v>
      </c>
      <c r="B388" s="2" t="s">
        <v>4</v>
      </c>
      <c r="C388">
        <v>295</v>
      </c>
      <c r="D388">
        <v>1</v>
      </c>
      <c r="E388" s="3">
        <v>382494</v>
      </c>
      <c r="F388" s="3">
        <v>129290</v>
      </c>
      <c r="G388" s="3">
        <v>44380</v>
      </c>
      <c r="H388" s="3">
        <v>49426</v>
      </c>
      <c r="I388" s="3">
        <v>29144</v>
      </c>
      <c r="J388" s="3">
        <v>78570</v>
      </c>
      <c r="K388">
        <f t="shared" si="12"/>
        <v>4.8681939671630392</v>
      </c>
      <c r="L388">
        <f t="shared" si="13"/>
        <v>4.8681939671630392</v>
      </c>
    </row>
    <row r="389" spans="1:12" x14ac:dyDescent="0.25">
      <c r="A389">
        <v>388</v>
      </c>
      <c r="B389" s="2" t="s">
        <v>4</v>
      </c>
      <c r="C389">
        <v>295</v>
      </c>
      <c r="D389">
        <v>1</v>
      </c>
      <c r="E389" s="3">
        <v>1484598</v>
      </c>
      <c r="F389" s="3">
        <v>540497</v>
      </c>
      <c r="G389" s="3">
        <v>46704</v>
      </c>
      <c r="H389" s="3">
        <v>451836</v>
      </c>
      <c r="I389" s="3">
        <v>56330</v>
      </c>
      <c r="J389" s="3">
        <v>508166</v>
      </c>
      <c r="K389">
        <f t="shared" si="12"/>
        <v>2.9214823502556251</v>
      </c>
      <c r="L389">
        <f t="shared" si="13"/>
        <v>2.9214823502556251</v>
      </c>
    </row>
    <row r="390" spans="1:12" x14ac:dyDescent="0.25">
      <c r="A390">
        <v>389</v>
      </c>
      <c r="B390" s="2" t="s">
        <v>4</v>
      </c>
      <c r="C390">
        <v>295</v>
      </c>
      <c r="D390">
        <v>1</v>
      </c>
      <c r="E390" s="3">
        <v>785733</v>
      </c>
      <c r="F390" s="3">
        <v>65857</v>
      </c>
      <c r="G390" s="3">
        <v>51218</v>
      </c>
      <c r="H390" s="3">
        <v>9659</v>
      </c>
      <c r="I390" s="3">
        <v>1394</v>
      </c>
      <c r="J390" s="3">
        <v>11053</v>
      </c>
      <c r="K390">
        <f t="shared" si="12"/>
        <v>71.087758979462592</v>
      </c>
      <c r="L390">
        <f t="shared" si="13"/>
        <v>71.087758979462592</v>
      </c>
    </row>
    <row r="391" spans="1:12" x14ac:dyDescent="0.25">
      <c r="A391">
        <v>390</v>
      </c>
      <c r="B391" s="2" t="s">
        <v>4</v>
      </c>
      <c r="C391">
        <v>295</v>
      </c>
      <c r="D391">
        <v>1</v>
      </c>
      <c r="E391" s="3">
        <v>1011153</v>
      </c>
      <c r="F391" s="3">
        <v>649107</v>
      </c>
      <c r="G391" s="3">
        <v>52911</v>
      </c>
      <c r="H391" s="3">
        <v>548463</v>
      </c>
      <c r="I391" s="3">
        <v>32198</v>
      </c>
      <c r="J391" s="3">
        <v>580661</v>
      </c>
      <c r="K391">
        <f t="shared" si="12"/>
        <v>1.7413826656172879</v>
      </c>
      <c r="L391">
        <f t="shared" si="13"/>
        <v>1.7413826656172879</v>
      </c>
    </row>
    <row r="392" spans="1:12" x14ac:dyDescent="0.25">
      <c r="A392">
        <v>391</v>
      </c>
      <c r="B392" s="2" t="s">
        <v>4</v>
      </c>
      <c r="C392">
        <v>295</v>
      </c>
      <c r="D392">
        <v>1</v>
      </c>
      <c r="E392" s="3">
        <v>889564</v>
      </c>
      <c r="F392" s="3">
        <v>306944</v>
      </c>
      <c r="G392" s="3">
        <v>61409</v>
      </c>
      <c r="H392" s="3">
        <v>198765</v>
      </c>
      <c r="I392" s="3">
        <v>41891</v>
      </c>
      <c r="J392" s="3">
        <v>240656</v>
      </c>
      <c r="K392">
        <f t="shared" si="12"/>
        <v>3.6964131374243734</v>
      </c>
      <c r="L392">
        <f t="shared" si="13"/>
        <v>3.6964131374243734</v>
      </c>
    </row>
    <row r="393" spans="1:12" x14ac:dyDescent="0.25">
      <c r="A393">
        <v>392</v>
      </c>
      <c r="B393" s="2" t="s">
        <v>4</v>
      </c>
      <c r="C393">
        <v>295</v>
      </c>
      <c r="D393">
        <v>1</v>
      </c>
      <c r="E393" s="3">
        <v>520315</v>
      </c>
      <c r="F393" s="3">
        <v>76744</v>
      </c>
      <c r="G393" s="3">
        <v>66122</v>
      </c>
      <c r="H393" s="3">
        <v>365</v>
      </c>
      <c r="I393" s="3">
        <v>730</v>
      </c>
      <c r="J393" s="3">
        <v>1095</v>
      </c>
      <c r="K393">
        <f t="shared" si="12"/>
        <v>475.17351598173514</v>
      </c>
      <c r="L393">
        <f t="shared" si="13"/>
        <v>475.17351598173514</v>
      </c>
    </row>
    <row r="394" spans="1:12" x14ac:dyDescent="0.25">
      <c r="A394">
        <v>393</v>
      </c>
      <c r="B394" s="2" t="s">
        <v>4</v>
      </c>
      <c r="C394">
        <v>295</v>
      </c>
      <c r="D394">
        <v>1</v>
      </c>
      <c r="E394" s="3">
        <v>392386</v>
      </c>
      <c r="F394" s="3">
        <v>158634</v>
      </c>
      <c r="G394" s="3">
        <v>71765</v>
      </c>
      <c r="H394" s="3">
        <v>83151</v>
      </c>
      <c r="I394" s="3">
        <v>797</v>
      </c>
      <c r="J394" s="3">
        <v>83948</v>
      </c>
      <c r="K394">
        <f t="shared" si="12"/>
        <v>4.674155429551627</v>
      </c>
      <c r="L394">
        <f t="shared" si="13"/>
        <v>4.674155429551627</v>
      </c>
    </row>
    <row r="395" spans="1:12" x14ac:dyDescent="0.25">
      <c r="A395">
        <v>394</v>
      </c>
      <c r="B395" s="2" t="s">
        <v>4</v>
      </c>
      <c r="C395">
        <v>295</v>
      </c>
      <c r="D395">
        <v>1</v>
      </c>
      <c r="E395" s="3">
        <v>843955</v>
      </c>
      <c r="F395" s="3">
        <v>397198</v>
      </c>
      <c r="G395" s="3">
        <v>73193</v>
      </c>
      <c r="H395" s="3">
        <v>271692</v>
      </c>
      <c r="I395" s="3">
        <v>28978</v>
      </c>
      <c r="J395" s="3">
        <v>300670</v>
      </c>
      <c r="K395">
        <f t="shared" si="12"/>
        <v>2.8069145574882763</v>
      </c>
      <c r="L395">
        <f t="shared" si="13"/>
        <v>2.8069145574882763</v>
      </c>
    </row>
    <row r="396" spans="1:12" x14ac:dyDescent="0.25">
      <c r="A396">
        <v>395</v>
      </c>
      <c r="B396" s="2" t="s">
        <v>4</v>
      </c>
      <c r="C396">
        <v>295</v>
      </c>
      <c r="D396">
        <v>1</v>
      </c>
      <c r="E396" s="3">
        <v>272788</v>
      </c>
      <c r="F396" s="3">
        <v>105026</v>
      </c>
      <c r="G396" s="3">
        <v>83118</v>
      </c>
      <c r="H396" s="3">
        <v>14074</v>
      </c>
      <c r="I396" s="3">
        <v>6473</v>
      </c>
      <c r="J396" s="3">
        <v>20547</v>
      </c>
      <c r="K396">
        <f t="shared" si="12"/>
        <v>13.27629337616197</v>
      </c>
      <c r="L396">
        <f t="shared" si="13"/>
        <v>13.27629337616197</v>
      </c>
    </row>
    <row r="397" spans="1:12" x14ac:dyDescent="0.25">
      <c r="A397">
        <v>396</v>
      </c>
      <c r="B397" s="2" t="s">
        <v>4</v>
      </c>
      <c r="C397">
        <v>295</v>
      </c>
      <c r="D397">
        <v>1</v>
      </c>
      <c r="E397" s="3">
        <v>210383</v>
      </c>
      <c r="F397" s="3">
        <v>191230</v>
      </c>
      <c r="G397" s="3">
        <v>85441</v>
      </c>
      <c r="H397" s="3">
        <v>81060</v>
      </c>
      <c r="I397" s="3">
        <v>23568</v>
      </c>
      <c r="J397" s="3">
        <v>104628</v>
      </c>
      <c r="K397">
        <f t="shared" si="12"/>
        <v>2.0107714952020492</v>
      </c>
      <c r="L397">
        <f t="shared" si="13"/>
        <v>2.0107714952020492</v>
      </c>
    </row>
    <row r="398" spans="1:12" x14ac:dyDescent="0.25">
      <c r="A398">
        <v>397</v>
      </c>
      <c r="B398" s="2" t="s">
        <v>4</v>
      </c>
      <c r="C398">
        <v>295</v>
      </c>
      <c r="D398">
        <v>1</v>
      </c>
      <c r="E398" s="3">
        <v>778464</v>
      </c>
      <c r="F398" s="3">
        <v>426044</v>
      </c>
      <c r="G398" s="3">
        <v>86935</v>
      </c>
      <c r="H398" s="3">
        <v>314546</v>
      </c>
      <c r="I398" s="3">
        <v>5145</v>
      </c>
      <c r="J398" s="3">
        <v>319691</v>
      </c>
      <c r="K398">
        <f t="shared" si="12"/>
        <v>2.4350513464564219</v>
      </c>
      <c r="L398">
        <f t="shared" si="13"/>
        <v>2.4350513464564219</v>
      </c>
    </row>
    <row r="399" spans="1:12" x14ac:dyDescent="0.25">
      <c r="A399">
        <v>398</v>
      </c>
      <c r="B399" s="2" t="s">
        <v>4</v>
      </c>
      <c r="C399">
        <v>295</v>
      </c>
      <c r="D399">
        <v>1</v>
      </c>
      <c r="E399" s="3">
        <v>1627100</v>
      </c>
      <c r="F399" s="3">
        <v>968300</v>
      </c>
      <c r="G399" s="3">
        <v>89126</v>
      </c>
      <c r="H399" s="3">
        <v>794065</v>
      </c>
      <c r="I399" s="3">
        <v>52114</v>
      </c>
      <c r="J399" s="3">
        <v>846179</v>
      </c>
      <c r="K399">
        <f t="shared" si="12"/>
        <v>1.9228792016819136</v>
      </c>
      <c r="L399">
        <f t="shared" si="13"/>
        <v>1.9228792016819136</v>
      </c>
    </row>
    <row r="400" spans="1:12" x14ac:dyDescent="0.25">
      <c r="A400">
        <v>399</v>
      </c>
      <c r="B400" s="2" t="s">
        <v>4</v>
      </c>
      <c r="C400">
        <v>295</v>
      </c>
      <c r="D400">
        <v>1</v>
      </c>
      <c r="E400" s="3">
        <v>2334661</v>
      </c>
      <c r="F400" s="3">
        <v>1303492</v>
      </c>
      <c r="G400" s="3">
        <v>95532</v>
      </c>
      <c r="H400" s="3">
        <v>961230</v>
      </c>
      <c r="I400" s="3">
        <v>191562</v>
      </c>
      <c r="J400" s="3">
        <v>1152792</v>
      </c>
      <c r="K400">
        <f t="shared" si="12"/>
        <v>2.0252231105004199</v>
      </c>
      <c r="L400">
        <f t="shared" si="13"/>
        <v>2.0252231105004199</v>
      </c>
    </row>
    <row r="401" spans="1:12" hidden="1" x14ac:dyDescent="0.25">
      <c r="A401">
        <v>400</v>
      </c>
      <c r="B401" s="2" t="s">
        <v>10</v>
      </c>
      <c r="C401">
        <v>295</v>
      </c>
      <c r="D401">
        <v>1</v>
      </c>
      <c r="E401" s="3">
        <v>4392186</v>
      </c>
      <c r="F401" s="3">
        <v>1244805</v>
      </c>
      <c r="G401" s="3">
        <v>99881</v>
      </c>
      <c r="H401" s="3">
        <v>1030505</v>
      </c>
      <c r="I401" s="3">
        <v>177421</v>
      </c>
      <c r="J401" s="3">
        <v>1207926</v>
      </c>
      <c r="K401">
        <f t="shared" si="12"/>
        <v>3.6361383064856621</v>
      </c>
      <c r="L401">
        <f t="shared" si="13"/>
        <v>3.6361383064856621</v>
      </c>
    </row>
    <row r="402" spans="1:12" x14ac:dyDescent="0.25">
      <c r="A402">
        <v>401</v>
      </c>
      <c r="B402" s="2" t="s">
        <v>4</v>
      </c>
      <c r="C402">
        <v>295</v>
      </c>
      <c r="D402">
        <v>1</v>
      </c>
      <c r="E402" s="3">
        <v>6299277</v>
      </c>
      <c r="F402" s="3">
        <v>1624743</v>
      </c>
      <c r="G402" s="3">
        <v>103831</v>
      </c>
      <c r="H402" s="3">
        <v>1258215</v>
      </c>
      <c r="I402" s="3">
        <v>173604</v>
      </c>
      <c r="J402" s="3">
        <v>1431819</v>
      </c>
      <c r="K402">
        <f t="shared" si="12"/>
        <v>4.3994925336233139</v>
      </c>
      <c r="L402">
        <f t="shared" si="13"/>
        <v>4.3994925336233139</v>
      </c>
    </row>
    <row r="403" spans="1:12" x14ac:dyDescent="0.25">
      <c r="A403">
        <v>402</v>
      </c>
      <c r="B403" s="2" t="s">
        <v>4</v>
      </c>
      <c r="C403">
        <v>295</v>
      </c>
      <c r="D403">
        <v>1</v>
      </c>
      <c r="E403" s="3">
        <v>3899422</v>
      </c>
      <c r="F403" s="3">
        <v>1508332</v>
      </c>
      <c r="G403" s="3">
        <v>116444</v>
      </c>
      <c r="H403" s="3">
        <v>410443</v>
      </c>
      <c r="I403" s="3">
        <v>876253</v>
      </c>
      <c r="J403" s="3">
        <v>1286696</v>
      </c>
      <c r="K403">
        <f t="shared" si="12"/>
        <v>3.0305697693938582</v>
      </c>
      <c r="L403">
        <f t="shared" si="13"/>
        <v>3.0305697693938582</v>
      </c>
    </row>
    <row r="404" spans="1:12" x14ac:dyDescent="0.25">
      <c r="A404">
        <v>403</v>
      </c>
      <c r="B404" s="2" t="s">
        <v>4</v>
      </c>
      <c r="C404">
        <v>295</v>
      </c>
      <c r="D404">
        <v>1</v>
      </c>
      <c r="E404" s="3">
        <v>912667</v>
      </c>
      <c r="F404" s="3">
        <v>452699</v>
      </c>
      <c r="G404" s="3">
        <v>121888</v>
      </c>
      <c r="H404" s="3">
        <v>266614</v>
      </c>
      <c r="I404" s="3">
        <v>84744</v>
      </c>
      <c r="J404" s="3">
        <v>351358</v>
      </c>
      <c r="K404">
        <f t="shared" si="12"/>
        <v>2.5975415388293421</v>
      </c>
      <c r="L404">
        <f t="shared" si="13"/>
        <v>2.5975415388293421</v>
      </c>
    </row>
    <row r="405" spans="1:12" x14ac:dyDescent="0.25">
      <c r="A405">
        <v>404</v>
      </c>
      <c r="B405" s="2" t="s">
        <v>4</v>
      </c>
      <c r="C405">
        <v>295</v>
      </c>
      <c r="D405">
        <v>1</v>
      </c>
      <c r="E405" s="3">
        <v>315940</v>
      </c>
      <c r="F405" s="3">
        <v>211047</v>
      </c>
      <c r="G405" s="3">
        <v>127498</v>
      </c>
      <c r="H405" s="3">
        <v>60214</v>
      </c>
      <c r="I405" s="3">
        <v>19916</v>
      </c>
      <c r="J405" s="3">
        <v>80130</v>
      </c>
      <c r="K405">
        <f t="shared" si="12"/>
        <v>3.942842880319481</v>
      </c>
      <c r="L405">
        <f t="shared" si="13"/>
        <v>3.942842880319481</v>
      </c>
    </row>
    <row r="406" spans="1:12" x14ac:dyDescent="0.25">
      <c r="A406">
        <v>405</v>
      </c>
      <c r="B406" s="2" t="s">
        <v>4</v>
      </c>
      <c r="C406">
        <v>295</v>
      </c>
      <c r="D406">
        <v>1</v>
      </c>
      <c r="E406" s="3">
        <v>809998</v>
      </c>
      <c r="F406" s="3">
        <v>257817</v>
      </c>
      <c r="G406" s="3">
        <v>133240</v>
      </c>
      <c r="H406" s="3">
        <v>231262</v>
      </c>
      <c r="I406" s="3">
        <v>65458</v>
      </c>
      <c r="J406" s="3">
        <v>296720</v>
      </c>
      <c r="K406">
        <f t="shared" si="12"/>
        <v>2.7298395794014558</v>
      </c>
      <c r="L406">
        <f t="shared" si="13"/>
        <v>2.7298395794014558</v>
      </c>
    </row>
    <row r="407" spans="1:12" x14ac:dyDescent="0.25">
      <c r="A407">
        <v>406</v>
      </c>
      <c r="B407" s="2" t="s">
        <v>4</v>
      </c>
      <c r="C407">
        <v>295</v>
      </c>
      <c r="D407">
        <v>1</v>
      </c>
      <c r="E407" s="3">
        <v>2619797</v>
      </c>
      <c r="F407" s="3">
        <v>1282879</v>
      </c>
      <c r="G407" s="3">
        <v>151696</v>
      </c>
      <c r="H407" s="3">
        <v>761402</v>
      </c>
      <c r="I407" s="3">
        <v>333997</v>
      </c>
      <c r="J407" s="3">
        <v>1095399</v>
      </c>
      <c r="K407">
        <f t="shared" si="12"/>
        <v>2.3916372025170736</v>
      </c>
      <c r="L407">
        <f t="shared" si="13"/>
        <v>2.3916372025170736</v>
      </c>
    </row>
    <row r="408" spans="1:12" x14ac:dyDescent="0.25">
      <c r="A408">
        <v>407</v>
      </c>
      <c r="B408" s="2" t="s">
        <v>4</v>
      </c>
      <c r="C408">
        <v>295</v>
      </c>
      <c r="D408">
        <v>1</v>
      </c>
      <c r="E408" s="3">
        <v>226349</v>
      </c>
      <c r="F408" s="3">
        <v>190931</v>
      </c>
      <c r="G408" s="3">
        <v>160493</v>
      </c>
      <c r="H408" s="3">
        <v>16199</v>
      </c>
      <c r="I408" s="3">
        <v>12016</v>
      </c>
      <c r="J408" s="3">
        <v>28215</v>
      </c>
      <c r="K408">
        <f t="shared" si="12"/>
        <v>8.022293106503632</v>
      </c>
      <c r="L408">
        <f t="shared" si="13"/>
        <v>8.022293106503632</v>
      </c>
    </row>
    <row r="409" spans="1:12" x14ac:dyDescent="0.25">
      <c r="A409">
        <v>408</v>
      </c>
      <c r="B409" s="2" t="s">
        <v>4</v>
      </c>
      <c r="C409">
        <v>295</v>
      </c>
      <c r="D409">
        <v>1</v>
      </c>
      <c r="E409" s="3">
        <v>1839973</v>
      </c>
      <c r="F409" s="3">
        <v>300571</v>
      </c>
      <c r="G409" s="3">
        <v>161090</v>
      </c>
      <c r="H409" s="3">
        <v>118038</v>
      </c>
      <c r="I409" s="3">
        <v>55069</v>
      </c>
      <c r="J409" s="3">
        <v>173107</v>
      </c>
      <c r="K409">
        <f t="shared" si="12"/>
        <v>10.629108008341662</v>
      </c>
      <c r="L409">
        <f t="shared" si="13"/>
        <v>10.629108008341662</v>
      </c>
    </row>
    <row r="410" spans="1:12" x14ac:dyDescent="0.25">
      <c r="A410">
        <v>409</v>
      </c>
      <c r="B410" s="2" t="s">
        <v>4</v>
      </c>
      <c r="C410">
        <v>295</v>
      </c>
      <c r="D410">
        <v>1</v>
      </c>
      <c r="E410" s="3">
        <v>1647812</v>
      </c>
      <c r="F410" s="3">
        <v>747660</v>
      </c>
      <c r="G410" s="3">
        <v>164974</v>
      </c>
      <c r="H410" s="3">
        <v>441081</v>
      </c>
      <c r="I410" s="3">
        <v>105225</v>
      </c>
      <c r="J410" s="3">
        <v>546306</v>
      </c>
      <c r="K410">
        <f t="shared" si="12"/>
        <v>3.016280253191435</v>
      </c>
      <c r="L410">
        <f t="shared" si="13"/>
        <v>3.016280253191435</v>
      </c>
    </row>
    <row r="411" spans="1:12" x14ac:dyDescent="0.25">
      <c r="A411">
        <v>410</v>
      </c>
      <c r="B411" s="2" t="s">
        <v>4</v>
      </c>
      <c r="C411">
        <v>295</v>
      </c>
      <c r="D411">
        <v>1</v>
      </c>
      <c r="E411" s="3">
        <v>4998141</v>
      </c>
      <c r="F411" s="3">
        <v>938990</v>
      </c>
      <c r="G411" s="3">
        <v>171513</v>
      </c>
      <c r="H411" s="3">
        <v>634203</v>
      </c>
      <c r="I411" s="3">
        <v>177886</v>
      </c>
      <c r="J411" s="3">
        <v>812089</v>
      </c>
      <c r="K411">
        <f t="shared" si="12"/>
        <v>6.1546714707378136</v>
      </c>
      <c r="L411">
        <f t="shared" si="13"/>
        <v>6.1546714707378136</v>
      </c>
    </row>
    <row r="412" spans="1:12" x14ac:dyDescent="0.25">
      <c r="A412">
        <v>411</v>
      </c>
      <c r="B412" s="2" t="s">
        <v>4</v>
      </c>
      <c r="C412">
        <v>295</v>
      </c>
      <c r="D412">
        <v>1</v>
      </c>
      <c r="E412" s="3">
        <v>2001527</v>
      </c>
      <c r="F412" s="3">
        <v>452931</v>
      </c>
      <c r="G412" s="3">
        <v>176492</v>
      </c>
      <c r="H412" s="3">
        <v>244108</v>
      </c>
      <c r="I412" s="3">
        <v>27817</v>
      </c>
      <c r="J412" s="3">
        <v>271925</v>
      </c>
      <c r="K412">
        <f t="shared" si="12"/>
        <v>7.3605847200514845</v>
      </c>
      <c r="L412">
        <f t="shared" si="13"/>
        <v>7.3605847200514845</v>
      </c>
    </row>
    <row r="413" spans="1:12" hidden="1" x14ac:dyDescent="0.25">
      <c r="A413">
        <v>412</v>
      </c>
      <c r="B413" s="2" t="s">
        <v>10</v>
      </c>
      <c r="C413">
        <v>295</v>
      </c>
      <c r="D413">
        <v>1</v>
      </c>
      <c r="E413" s="3">
        <v>10858361</v>
      </c>
      <c r="F413" s="3">
        <v>2248224</v>
      </c>
      <c r="G413" s="3">
        <v>194848</v>
      </c>
      <c r="H413" s="3">
        <v>1355341</v>
      </c>
      <c r="I413" s="3">
        <v>660725</v>
      </c>
      <c r="J413" s="3">
        <v>2016066</v>
      </c>
      <c r="K413">
        <f t="shared" si="12"/>
        <v>5.3859154412603552</v>
      </c>
      <c r="L413">
        <f t="shared" si="13"/>
        <v>5.3859154412603552</v>
      </c>
    </row>
    <row r="414" spans="1:12" x14ac:dyDescent="0.25">
      <c r="A414">
        <v>413</v>
      </c>
      <c r="B414" s="2" t="s">
        <v>4</v>
      </c>
      <c r="C414">
        <v>295</v>
      </c>
      <c r="D414">
        <v>1</v>
      </c>
      <c r="E414" s="3">
        <v>1003718</v>
      </c>
      <c r="F414" s="3">
        <v>521576</v>
      </c>
      <c r="G414" s="3">
        <v>203479</v>
      </c>
      <c r="H414" s="3">
        <v>287957</v>
      </c>
      <c r="I414" s="3">
        <v>33692</v>
      </c>
      <c r="J414" s="3">
        <v>321649</v>
      </c>
      <c r="K414">
        <f t="shared" si="12"/>
        <v>3.1205382264518153</v>
      </c>
      <c r="L414">
        <f t="shared" si="13"/>
        <v>3.1205382264518153</v>
      </c>
    </row>
    <row r="415" spans="1:12" x14ac:dyDescent="0.25">
      <c r="A415">
        <v>414</v>
      </c>
      <c r="B415" s="2" t="s">
        <v>4</v>
      </c>
      <c r="C415">
        <v>295</v>
      </c>
      <c r="D415">
        <v>1</v>
      </c>
      <c r="E415" s="3">
        <v>3991568</v>
      </c>
      <c r="F415" s="3">
        <v>1774248</v>
      </c>
      <c r="G415" s="3">
        <v>205271</v>
      </c>
      <c r="H415" s="3">
        <v>1332006</v>
      </c>
      <c r="I415" s="3">
        <v>331707</v>
      </c>
      <c r="J415" s="3">
        <v>1663713</v>
      </c>
      <c r="K415">
        <f t="shared" si="12"/>
        <v>2.3991926492129352</v>
      </c>
      <c r="L415">
        <f t="shared" si="13"/>
        <v>2.3991926492129352</v>
      </c>
    </row>
    <row r="416" spans="1:12" x14ac:dyDescent="0.25">
      <c r="A416">
        <v>415</v>
      </c>
      <c r="B416" s="2" t="s">
        <v>4</v>
      </c>
      <c r="C416">
        <v>295</v>
      </c>
      <c r="D416">
        <v>1</v>
      </c>
      <c r="E416" s="3">
        <v>4621656</v>
      </c>
      <c r="F416" s="3">
        <v>1638551</v>
      </c>
      <c r="G416" s="3">
        <v>207329</v>
      </c>
      <c r="H416" s="3">
        <v>2037775</v>
      </c>
      <c r="I416" s="3">
        <v>286132</v>
      </c>
      <c r="J416" s="3">
        <v>2323907</v>
      </c>
      <c r="K416">
        <f t="shared" si="12"/>
        <v>1.9887439557607081</v>
      </c>
      <c r="L416">
        <f t="shared" si="13"/>
        <v>1.9887439557607081</v>
      </c>
    </row>
    <row r="417" spans="1:12" x14ac:dyDescent="0.25">
      <c r="A417">
        <v>416</v>
      </c>
      <c r="B417" s="2" t="s">
        <v>4</v>
      </c>
      <c r="C417">
        <v>295</v>
      </c>
      <c r="D417">
        <v>1</v>
      </c>
      <c r="E417" s="3">
        <v>1039833</v>
      </c>
      <c r="F417" s="3">
        <v>390360</v>
      </c>
      <c r="G417" s="3">
        <v>214300</v>
      </c>
      <c r="H417" s="3">
        <v>139315</v>
      </c>
      <c r="I417" s="3">
        <v>42621</v>
      </c>
      <c r="J417" s="3">
        <v>181936</v>
      </c>
      <c r="K417">
        <f t="shared" si="12"/>
        <v>5.715377935098056</v>
      </c>
      <c r="L417">
        <f t="shared" si="13"/>
        <v>5.715377935098056</v>
      </c>
    </row>
    <row r="418" spans="1:12" x14ac:dyDescent="0.25">
      <c r="A418">
        <v>417</v>
      </c>
      <c r="B418" s="2" t="s">
        <v>4</v>
      </c>
      <c r="C418">
        <v>295</v>
      </c>
      <c r="D418">
        <v>1</v>
      </c>
      <c r="E418" s="3">
        <v>7710151</v>
      </c>
      <c r="F418" s="3">
        <v>2076977</v>
      </c>
      <c r="G418" s="3">
        <v>219146</v>
      </c>
      <c r="H418" s="3">
        <v>1362743</v>
      </c>
      <c r="I418" s="3">
        <v>584512</v>
      </c>
      <c r="J418" s="3">
        <v>1947255</v>
      </c>
      <c r="K418">
        <f t="shared" si="12"/>
        <v>3.9594973436966394</v>
      </c>
      <c r="L418">
        <f t="shared" si="13"/>
        <v>3.9594973436966394</v>
      </c>
    </row>
    <row r="419" spans="1:12" x14ac:dyDescent="0.25">
      <c r="A419">
        <v>418</v>
      </c>
      <c r="B419" s="2" t="s">
        <v>4</v>
      </c>
      <c r="C419">
        <v>295</v>
      </c>
      <c r="D419">
        <v>1</v>
      </c>
      <c r="E419" s="3">
        <v>6239129</v>
      </c>
      <c r="F419" s="3">
        <v>742548</v>
      </c>
      <c r="G419" s="3">
        <v>233320</v>
      </c>
      <c r="H419" s="3">
        <v>336786</v>
      </c>
      <c r="I419" s="3">
        <v>154352</v>
      </c>
      <c r="J419" s="3">
        <v>491138</v>
      </c>
      <c r="K419">
        <f t="shared" si="12"/>
        <v>12.703413297281008</v>
      </c>
      <c r="L419">
        <f t="shared" si="13"/>
        <v>12.703413297281008</v>
      </c>
    </row>
    <row r="420" spans="1:12" x14ac:dyDescent="0.25">
      <c r="A420">
        <v>419</v>
      </c>
      <c r="B420" s="2" t="s">
        <v>4</v>
      </c>
      <c r="C420">
        <v>295</v>
      </c>
      <c r="D420">
        <v>1</v>
      </c>
      <c r="E420" s="3">
        <v>31702948</v>
      </c>
      <c r="F420" s="3">
        <v>2823176</v>
      </c>
      <c r="G420" s="3">
        <v>256788</v>
      </c>
      <c r="H420" s="3">
        <v>2221204</v>
      </c>
      <c r="I420" s="3">
        <v>506108</v>
      </c>
      <c r="J420" s="3">
        <v>2727312</v>
      </c>
      <c r="K420">
        <f t="shared" si="12"/>
        <v>11.624246877511631</v>
      </c>
      <c r="L420">
        <f t="shared" si="13"/>
        <v>11.624246877511631</v>
      </c>
    </row>
    <row r="421" spans="1:12" x14ac:dyDescent="0.25">
      <c r="A421">
        <v>420</v>
      </c>
      <c r="B421" s="2" t="s">
        <v>4</v>
      </c>
      <c r="C421">
        <v>295</v>
      </c>
      <c r="D421">
        <v>1</v>
      </c>
      <c r="E421" s="3">
        <v>2314247</v>
      </c>
      <c r="F421" s="3">
        <v>648941</v>
      </c>
      <c r="G421" s="3">
        <v>266945</v>
      </c>
      <c r="H421" s="3">
        <v>266846</v>
      </c>
      <c r="I421" s="3">
        <v>91250</v>
      </c>
      <c r="J421" s="3">
        <v>358096</v>
      </c>
      <c r="K421">
        <f t="shared" si="12"/>
        <v>6.4626440954380948</v>
      </c>
      <c r="L421">
        <f t="shared" si="13"/>
        <v>6.4626440954380948</v>
      </c>
    </row>
    <row r="422" spans="1:12" hidden="1" x14ac:dyDescent="0.25">
      <c r="A422">
        <v>421</v>
      </c>
      <c r="B422" s="2" t="s">
        <v>10</v>
      </c>
      <c r="C422">
        <v>295</v>
      </c>
      <c r="D422">
        <v>1</v>
      </c>
      <c r="E422" s="3">
        <v>795094</v>
      </c>
      <c r="F422" s="3">
        <v>-329782</v>
      </c>
      <c r="G422" s="3">
        <v>274879</v>
      </c>
      <c r="H422" s="3">
        <v>824271</v>
      </c>
      <c r="I422" s="3">
        <v>1380933</v>
      </c>
      <c r="J422" s="3">
        <v>2205204</v>
      </c>
      <c r="K422">
        <f t="shared" si="12"/>
        <v>0.36055349074280657</v>
      </c>
      <c r="L422">
        <f t="shared" si="13"/>
        <v>0.36055349074280657</v>
      </c>
    </row>
    <row r="423" spans="1:12" x14ac:dyDescent="0.25">
      <c r="A423">
        <v>422</v>
      </c>
      <c r="B423" s="2" t="s">
        <v>4</v>
      </c>
      <c r="C423">
        <v>295</v>
      </c>
      <c r="D423">
        <v>1</v>
      </c>
      <c r="E423" s="3">
        <v>1681471</v>
      </c>
      <c r="F423" s="3">
        <v>836387</v>
      </c>
      <c r="G423" s="3">
        <v>333400</v>
      </c>
      <c r="H423" s="3">
        <v>419239</v>
      </c>
      <c r="I423" s="3">
        <v>37874</v>
      </c>
      <c r="J423" s="3">
        <v>457113</v>
      </c>
      <c r="K423">
        <f t="shared" si="12"/>
        <v>3.6784580617921607</v>
      </c>
      <c r="L423">
        <f t="shared" si="13"/>
        <v>3.6784580617921607</v>
      </c>
    </row>
    <row r="424" spans="1:12" x14ac:dyDescent="0.25">
      <c r="A424">
        <v>423</v>
      </c>
      <c r="B424" s="2" t="s">
        <v>4</v>
      </c>
      <c r="C424">
        <v>295</v>
      </c>
      <c r="D424">
        <v>1</v>
      </c>
      <c r="E424" s="3">
        <v>866992</v>
      </c>
      <c r="F424" s="3">
        <v>458674</v>
      </c>
      <c r="G424" s="3">
        <v>338113</v>
      </c>
      <c r="H424" s="3">
        <v>113689</v>
      </c>
      <c r="I424" s="3">
        <v>531</v>
      </c>
      <c r="J424" s="3">
        <v>114220</v>
      </c>
      <c r="K424">
        <f t="shared" si="12"/>
        <v>7.590544563123796</v>
      </c>
      <c r="L424">
        <f t="shared" si="13"/>
        <v>7.590544563123796</v>
      </c>
    </row>
    <row r="425" spans="1:12" x14ac:dyDescent="0.25">
      <c r="A425">
        <v>424</v>
      </c>
      <c r="B425" s="2" t="s">
        <v>4</v>
      </c>
      <c r="C425">
        <v>295</v>
      </c>
      <c r="D425">
        <v>1</v>
      </c>
      <c r="E425" s="3">
        <v>13205471</v>
      </c>
      <c r="F425" s="3">
        <v>3113955</v>
      </c>
      <c r="G425" s="3">
        <v>482739</v>
      </c>
      <c r="H425" s="3">
        <v>2215926</v>
      </c>
      <c r="I425" s="3">
        <v>1142867</v>
      </c>
      <c r="J425" s="3">
        <v>3358793</v>
      </c>
      <c r="K425">
        <f t="shared" si="12"/>
        <v>3.9316120403966544</v>
      </c>
      <c r="L425">
        <f t="shared" si="13"/>
        <v>3.9316120403966544</v>
      </c>
    </row>
    <row r="426" spans="1:12" x14ac:dyDescent="0.25">
      <c r="A426">
        <v>425</v>
      </c>
      <c r="B426" s="2" t="s">
        <v>4</v>
      </c>
      <c r="C426">
        <v>295</v>
      </c>
      <c r="D426">
        <v>1</v>
      </c>
      <c r="E426" s="3">
        <v>9254265</v>
      </c>
      <c r="F426" s="3">
        <v>2726980</v>
      </c>
      <c r="G426" s="3">
        <v>533194</v>
      </c>
      <c r="H426" s="3">
        <v>1797716</v>
      </c>
      <c r="I426" s="3">
        <v>137888</v>
      </c>
      <c r="J426" s="3">
        <v>1935604</v>
      </c>
      <c r="K426">
        <f t="shared" si="12"/>
        <v>4.7810735047044748</v>
      </c>
      <c r="L426">
        <f t="shared" si="13"/>
        <v>4.7810735047044748</v>
      </c>
    </row>
    <row r="427" spans="1:12" x14ac:dyDescent="0.25">
      <c r="A427">
        <v>426</v>
      </c>
      <c r="B427" s="2" t="s">
        <v>4</v>
      </c>
      <c r="C427">
        <v>295</v>
      </c>
      <c r="D427">
        <v>1</v>
      </c>
      <c r="E427" s="3">
        <v>3342927</v>
      </c>
      <c r="F427" s="3">
        <v>1319525</v>
      </c>
      <c r="G427" s="3">
        <v>564894</v>
      </c>
      <c r="H427" s="3">
        <v>557625</v>
      </c>
      <c r="I427" s="3">
        <v>264755</v>
      </c>
      <c r="J427" s="3">
        <v>822380</v>
      </c>
      <c r="K427">
        <f t="shared" si="12"/>
        <v>4.0649419976166739</v>
      </c>
      <c r="L427">
        <f t="shared" si="13"/>
        <v>4.0649419976166739</v>
      </c>
    </row>
    <row r="428" spans="1:12" x14ac:dyDescent="0.25">
      <c r="A428">
        <v>427</v>
      </c>
      <c r="B428" s="2" t="s">
        <v>4</v>
      </c>
      <c r="C428">
        <v>295</v>
      </c>
      <c r="D428">
        <v>1</v>
      </c>
      <c r="E428" s="3">
        <v>2766016</v>
      </c>
      <c r="F428" s="3">
        <v>1155547</v>
      </c>
      <c r="G428" s="3">
        <v>637954</v>
      </c>
      <c r="H428" s="3">
        <v>442740</v>
      </c>
      <c r="I428" s="3">
        <v>54172</v>
      </c>
      <c r="J428" s="3">
        <v>496912</v>
      </c>
      <c r="K428">
        <f t="shared" si="12"/>
        <v>5.5664101490807223</v>
      </c>
      <c r="L428">
        <f t="shared" si="13"/>
        <v>5.5664101490807223</v>
      </c>
    </row>
    <row r="429" spans="1:12" x14ac:dyDescent="0.25">
      <c r="A429">
        <v>428</v>
      </c>
      <c r="B429" s="2" t="s">
        <v>4</v>
      </c>
      <c r="C429">
        <v>295</v>
      </c>
      <c r="D429">
        <v>1</v>
      </c>
      <c r="E429" s="3">
        <v>10437994</v>
      </c>
      <c r="F429" s="3">
        <v>5117639</v>
      </c>
      <c r="G429" s="3">
        <v>643398</v>
      </c>
      <c r="H429" s="3">
        <v>4196076</v>
      </c>
      <c r="I429" s="3">
        <v>174467</v>
      </c>
      <c r="J429" s="3">
        <v>4370543</v>
      </c>
      <c r="K429">
        <f t="shared" si="12"/>
        <v>2.3882602230432237</v>
      </c>
      <c r="L429">
        <f t="shared" si="13"/>
        <v>2.3882602230432237</v>
      </c>
    </row>
    <row r="430" spans="1:12" hidden="1" x14ac:dyDescent="0.25">
      <c r="A430">
        <v>429</v>
      </c>
      <c r="B430" s="2" t="s">
        <v>10</v>
      </c>
      <c r="C430">
        <v>295</v>
      </c>
      <c r="D430">
        <v>1</v>
      </c>
      <c r="E430" s="3">
        <v>41757220</v>
      </c>
      <c r="F430" s="3">
        <v>8308703</v>
      </c>
      <c r="G430" s="3">
        <v>896701</v>
      </c>
      <c r="H430" s="3">
        <v>6877846</v>
      </c>
      <c r="I430" s="3">
        <v>829649</v>
      </c>
      <c r="J430" s="3">
        <v>7707495</v>
      </c>
      <c r="K430">
        <f t="shared" si="12"/>
        <v>5.4177420809225305</v>
      </c>
      <c r="L430">
        <f t="shared" si="13"/>
        <v>5.4177420809225305</v>
      </c>
    </row>
    <row r="431" spans="1:12" hidden="1" x14ac:dyDescent="0.25">
      <c r="A431">
        <v>430</v>
      </c>
      <c r="B431" s="2" t="s">
        <v>10</v>
      </c>
      <c r="C431">
        <v>295</v>
      </c>
      <c r="D431">
        <v>1</v>
      </c>
      <c r="E431" s="3">
        <v>9771659</v>
      </c>
      <c r="F431" s="3">
        <v>3291708</v>
      </c>
      <c r="G431" s="3">
        <v>959968</v>
      </c>
      <c r="H431" s="3">
        <v>1977495</v>
      </c>
      <c r="I431" s="3">
        <v>406227</v>
      </c>
      <c r="J431" s="3">
        <v>2383722</v>
      </c>
      <c r="K431">
        <f t="shared" si="12"/>
        <v>4.0993282773746271</v>
      </c>
      <c r="L431">
        <f t="shared" si="13"/>
        <v>4.0993282773746271</v>
      </c>
    </row>
    <row r="432" spans="1:12" x14ac:dyDescent="0.25">
      <c r="A432">
        <v>431</v>
      </c>
      <c r="B432" s="2" t="s">
        <v>4</v>
      </c>
      <c r="C432">
        <v>295</v>
      </c>
      <c r="D432">
        <v>1</v>
      </c>
      <c r="E432" s="3">
        <v>0</v>
      </c>
      <c r="F432" s="3">
        <v>-113955</v>
      </c>
      <c r="G432" s="3">
        <v>1012016</v>
      </c>
      <c r="H432" s="3">
        <v>0</v>
      </c>
      <c r="I432" s="3">
        <v>333765</v>
      </c>
      <c r="J432" s="3">
        <v>333765</v>
      </c>
      <c r="K432">
        <f t="shared" si="12"/>
        <v>0</v>
      </c>
      <c r="L432">
        <f t="shared" si="13"/>
        <v>0</v>
      </c>
    </row>
    <row r="433" spans="1:12" hidden="1" x14ac:dyDescent="0.25">
      <c r="A433">
        <v>432</v>
      </c>
      <c r="B433" s="2" t="s">
        <v>10</v>
      </c>
      <c r="C433">
        <v>295</v>
      </c>
      <c r="D433">
        <v>1</v>
      </c>
      <c r="E433" s="3">
        <v>20628029</v>
      </c>
      <c r="F433" s="3">
        <v>5587200</v>
      </c>
      <c r="G433" s="3">
        <v>1339275</v>
      </c>
      <c r="H433" s="3">
        <v>4119332</v>
      </c>
      <c r="I433" s="3">
        <v>1360984</v>
      </c>
      <c r="J433" s="3">
        <v>5480316</v>
      </c>
      <c r="K433">
        <f t="shared" si="12"/>
        <v>3.7640218191797699</v>
      </c>
      <c r="L433">
        <f t="shared" si="13"/>
        <v>3.7640218191797699</v>
      </c>
    </row>
    <row r="434" spans="1:12" x14ac:dyDescent="0.25">
      <c r="A434">
        <v>433</v>
      </c>
      <c r="B434" s="2" t="s">
        <v>4</v>
      </c>
      <c r="C434">
        <v>295</v>
      </c>
      <c r="D434">
        <v>1</v>
      </c>
      <c r="E434" s="3">
        <v>3472449</v>
      </c>
      <c r="F434" s="3">
        <v>2190998</v>
      </c>
      <c r="G434" s="3">
        <v>1397398</v>
      </c>
      <c r="H434" s="3">
        <v>514107</v>
      </c>
      <c r="I434" s="3">
        <v>173173</v>
      </c>
      <c r="J434" s="3">
        <v>687280</v>
      </c>
      <c r="K434">
        <f t="shared" si="12"/>
        <v>5.0524516936328716</v>
      </c>
      <c r="L434">
        <f t="shared" si="13"/>
        <v>5.0524516936328716</v>
      </c>
    </row>
    <row r="435" spans="1:12" hidden="1" x14ac:dyDescent="0.25">
      <c r="A435">
        <v>434</v>
      </c>
      <c r="B435" s="2" t="s">
        <v>10</v>
      </c>
      <c r="C435">
        <v>295</v>
      </c>
      <c r="D435">
        <v>1</v>
      </c>
      <c r="E435" s="3">
        <v>13172841</v>
      </c>
      <c r="F435" s="3">
        <v>6499967</v>
      </c>
      <c r="G435" s="3">
        <v>1775908</v>
      </c>
      <c r="H435" s="3">
        <v>4559716</v>
      </c>
      <c r="I435" s="3">
        <v>18788</v>
      </c>
      <c r="J435" s="3">
        <v>4578504</v>
      </c>
      <c r="K435">
        <f t="shared" si="12"/>
        <v>2.8771059280498608</v>
      </c>
      <c r="L435">
        <f t="shared" si="13"/>
        <v>2.8771059280498608</v>
      </c>
    </row>
    <row r="436" spans="1:12" hidden="1" x14ac:dyDescent="0.25">
      <c r="A436">
        <v>435</v>
      </c>
      <c r="B436" s="2" t="s">
        <v>10</v>
      </c>
      <c r="C436">
        <v>295</v>
      </c>
      <c r="D436">
        <v>1</v>
      </c>
      <c r="E436" s="3">
        <v>23575184</v>
      </c>
      <c r="F436" s="3">
        <v>9306015</v>
      </c>
      <c r="G436" s="3">
        <v>4046306</v>
      </c>
      <c r="H436" s="3">
        <v>5774481</v>
      </c>
      <c r="I436" s="3">
        <v>998241</v>
      </c>
      <c r="J436" s="3">
        <v>6772722</v>
      </c>
      <c r="K436">
        <f t="shared" si="12"/>
        <v>3.4809023609709655</v>
      </c>
      <c r="L436">
        <f t="shared" si="13"/>
        <v>3.4809023609709655</v>
      </c>
    </row>
    <row r="437" spans="1:12" x14ac:dyDescent="0.25">
      <c r="A437">
        <v>436</v>
      </c>
      <c r="B437" s="2" t="s">
        <v>4</v>
      </c>
      <c r="C437">
        <v>296</v>
      </c>
      <c r="D437">
        <v>1</v>
      </c>
      <c r="E437" s="3">
        <v>1422293</v>
      </c>
      <c r="F437" s="3">
        <v>339441</v>
      </c>
      <c r="G437" s="3">
        <v>31435</v>
      </c>
      <c r="H437" s="3">
        <v>205172</v>
      </c>
      <c r="I437" s="3">
        <v>76612</v>
      </c>
      <c r="J437" s="3">
        <v>281784</v>
      </c>
      <c r="K437">
        <f t="shared" si="12"/>
        <v>5.0474583368821513</v>
      </c>
      <c r="L437">
        <f t="shared" si="13"/>
        <v>5.0474583368821513</v>
      </c>
    </row>
    <row r="438" spans="1:12" hidden="1" x14ac:dyDescent="0.25">
      <c r="A438">
        <v>437</v>
      </c>
      <c r="B438" s="2" t="s">
        <v>10</v>
      </c>
      <c r="C438">
        <v>296</v>
      </c>
      <c r="D438">
        <v>1</v>
      </c>
      <c r="E438" s="3">
        <v>4527252</v>
      </c>
      <c r="F438" s="3">
        <v>2458209</v>
      </c>
      <c r="G438" s="3">
        <v>41791</v>
      </c>
      <c r="H438" s="3">
        <v>2053409</v>
      </c>
      <c r="I438" s="3">
        <v>397630</v>
      </c>
      <c r="J438" s="3">
        <v>2451039</v>
      </c>
      <c r="K438">
        <f t="shared" si="12"/>
        <v>1.847074648750999</v>
      </c>
      <c r="L438">
        <f t="shared" si="13"/>
        <v>1.847074648750999</v>
      </c>
    </row>
    <row r="439" spans="1:12" x14ac:dyDescent="0.25">
      <c r="A439">
        <v>438</v>
      </c>
      <c r="B439" s="2" t="s">
        <v>4</v>
      </c>
      <c r="C439">
        <v>296</v>
      </c>
      <c r="D439">
        <v>1</v>
      </c>
      <c r="E439" s="3">
        <v>162915</v>
      </c>
      <c r="F439" s="3">
        <v>92412</v>
      </c>
      <c r="G439" s="3">
        <v>42389</v>
      </c>
      <c r="H439" s="3">
        <v>29642</v>
      </c>
      <c r="I439" s="3">
        <v>43617</v>
      </c>
      <c r="J439" s="3">
        <v>73259</v>
      </c>
      <c r="K439">
        <f t="shared" si="12"/>
        <v>2.22382232899712</v>
      </c>
      <c r="L439">
        <f t="shared" si="13"/>
        <v>2.22382232899712</v>
      </c>
    </row>
    <row r="440" spans="1:12" x14ac:dyDescent="0.25">
      <c r="A440">
        <v>439</v>
      </c>
      <c r="B440" s="2" t="s">
        <v>4</v>
      </c>
      <c r="C440">
        <v>296</v>
      </c>
      <c r="D440">
        <v>1</v>
      </c>
      <c r="E440" s="3">
        <v>2542157</v>
      </c>
      <c r="F440" s="3">
        <v>754033</v>
      </c>
      <c r="G440" s="3">
        <v>157671</v>
      </c>
      <c r="H440" s="3">
        <v>490307</v>
      </c>
      <c r="I440" s="3">
        <v>23800</v>
      </c>
      <c r="J440" s="3">
        <v>514107</v>
      </c>
      <c r="K440">
        <f t="shared" si="12"/>
        <v>4.9448013740330321</v>
      </c>
      <c r="L440">
        <f t="shared" si="13"/>
        <v>4.9448013740330321</v>
      </c>
    </row>
    <row r="441" spans="1:12" hidden="1" x14ac:dyDescent="0.25">
      <c r="A441">
        <v>440</v>
      </c>
      <c r="B441" s="2" t="s">
        <v>10</v>
      </c>
      <c r="C441">
        <v>296</v>
      </c>
      <c r="D441">
        <v>1</v>
      </c>
      <c r="E441" s="3">
        <v>9479785</v>
      </c>
      <c r="F441" s="3">
        <v>3311525</v>
      </c>
      <c r="G441" s="3">
        <v>163314</v>
      </c>
      <c r="H441" s="3">
        <v>2768937</v>
      </c>
      <c r="I441" s="3">
        <v>651464</v>
      </c>
      <c r="J441" s="3">
        <v>3420401</v>
      </c>
      <c r="K441">
        <f t="shared" si="12"/>
        <v>2.7715419917138369</v>
      </c>
      <c r="L441">
        <f t="shared" si="13"/>
        <v>2.7715419917138369</v>
      </c>
    </row>
    <row r="442" spans="1:12" hidden="1" x14ac:dyDescent="0.25">
      <c r="A442">
        <v>441</v>
      </c>
      <c r="B442" s="2" t="s">
        <v>10</v>
      </c>
      <c r="C442">
        <v>296</v>
      </c>
      <c r="D442">
        <v>1</v>
      </c>
      <c r="E442" s="3">
        <v>4777136</v>
      </c>
      <c r="F442" s="3">
        <v>1733220</v>
      </c>
      <c r="G442" s="3">
        <v>325234</v>
      </c>
      <c r="H442" s="3">
        <v>1893779</v>
      </c>
      <c r="I442" s="3">
        <v>236308</v>
      </c>
      <c r="J442" s="3">
        <v>2130087</v>
      </c>
      <c r="K442">
        <f t="shared" si="12"/>
        <v>2.2426952514146135</v>
      </c>
      <c r="L442">
        <f t="shared" si="13"/>
        <v>2.2426952514146135</v>
      </c>
    </row>
    <row r="443" spans="1:12" x14ac:dyDescent="0.25">
      <c r="A443">
        <v>442</v>
      </c>
      <c r="B443" s="2" t="s">
        <v>4</v>
      </c>
      <c r="C443">
        <v>296</v>
      </c>
      <c r="D443">
        <v>1</v>
      </c>
      <c r="E443" s="3">
        <v>2173372</v>
      </c>
      <c r="F443" s="3">
        <v>1089756</v>
      </c>
      <c r="G443" s="3">
        <v>332138</v>
      </c>
      <c r="H443" s="3">
        <v>772124</v>
      </c>
      <c r="I443" s="3">
        <v>7867</v>
      </c>
      <c r="J443" s="3">
        <v>779991</v>
      </c>
      <c r="K443">
        <f t="shared" si="12"/>
        <v>2.7864065098187032</v>
      </c>
      <c r="L443">
        <f t="shared" si="13"/>
        <v>2.7864065098187032</v>
      </c>
    </row>
    <row r="444" spans="1:12" x14ac:dyDescent="0.25">
      <c r="A444">
        <v>443</v>
      </c>
      <c r="B444" s="2" t="s">
        <v>4</v>
      </c>
      <c r="C444">
        <v>296</v>
      </c>
      <c r="D444">
        <v>1</v>
      </c>
      <c r="E444" s="3">
        <v>7589624</v>
      </c>
      <c r="F444" s="3">
        <v>2232324</v>
      </c>
      <c r="G444" s="3">
        <v>827026</v>
      </c>
      <c r="H444" s="3">
        <v>984332</v>
      </c>
      <c r="I444" s="3">
        <v>90387</v>
      </c>
      <c r="J444" s="3">
        <v>1074719</v>
      </c>
      <c r="K444">
        <f t="shared" si="12"/>
        <v>7.0619613126780116</v>
      </c>
      <c r="L444">
        <f t="shared" si="13"/>
        <v>7.0619613126780116</v>
      </c>
    </row>
    <row r="445" spans="1:12" hidden="1" x14ac:dyDescent="0.25">
      <c r="A445">
        <v>444</v>
      </c>
      <c r="B445" s="2" t="s">
        <v>10</v>
      </c>
      <c r="C445">
        <v>296</v>
      </c>
      <c r="D445">
        <v>1</v>
      </c>
      <c r="E445" s="3">
        <v>8207030</v>
      </c>
      <c r="F445" s="3">
        <v>3936932</v>
      </c>
      <c r="G445" s="3">
        <v>1570139</v>
      </c>
      <c r="H445" s="3">
        <v>1858096</v>
      </c>
      <c r="I445" s="3">
        <v>480748</v>
      </c>
      <c r="J445" s="3">
        <v>2338844</v>
      </c>
      <c r="K445">
        <f t="shared" si="12"/>
        <v>3.5090112893378098</v>
      </c>
      <c r="L445">
        <f t="shared" si="13"/>
        <v>3.5090112893378098</v>
      </c>
    </row>
    <row r="446" spans="1:12" hidden="1" x14ac:dyDescent="0.25">
      <c r="A446">
        <v>445</v>
      </c>
      <c r="B446" s="2" t="s">
        <v>10</v>
      </c>
      <c r="C446">
        <v>296</v>
      </c>
      <c r="D446">
        <v>1</v>
      </c>
      <c r="E446" s="3">
        <v>14033891</v>
      </c>
      <c r="F446" s="3">
        <v>2771991</v>
      </c>
      <c r="G446" s="3">
        <v>1670849</v>
      </c>
      <c r="H446" s="3">
        <v>3629821</v>
      </c>
      <c r="I446" s="3">
        <v>1192259</v>
      </c>
      <c r="J446" s="3">
        <v>4822080</v>
      </c>
      <c r="K446">
        <f t="shared" si="12"/>
        <v>2.9103397289136637</v>
      </c>
      <c r="L446">
        <f t="shared" si="13"/>
        <v>2.9103397289136637</v>
      </c>
    </row>
    <row r="447" spans="1:12" x14ac:dyDescent="0.25">
      <c r="A447">
        <v>446</v>
      </c>
      <c r="B447" s="2" t="s">
        <v>4</v>
      </c>
      <c r="C447">
        <v>297</v>
      </c>
      <c r="D447">
        <v>1</v>
      </c>
      <c r="E447" s="3">
        <v>2523</v>
      </c>
      <c r="F447" s="3">
        <v>299</v>
      </c>
      <c r="G447" s="3">
        <v>199</v>
      </c>
      <c r="H447" s="3">
        <v>0</v>
      </c>
      <c r="I447" s="3">
        <v>0</v>
      </c>
      <c r="J447" s="3">
        <v>0</v>
      </c>
      <c r="K447" t="e">
        <f t="shared" si="12"/>
        <v>#DIV/0!</v>
      </c>
      <c r="L447">
        <f t="shared" si="13"/>
        <v>0</v>
      </c>
    </row>
    <row r="448" spans="1:12" hidden="1" x14ac:dyDescent="0.25">
      <c r="A448">
        <v>447</v>
      </c>
      <c r="B448" s="2" t="s">
        <v>6</v>
      </c>
      <c r="C448">
        <v>297</v>
      </c>
      <c r="D448">
        <v>1</v>
      </c>
      <c r="E448" s="3">
        <v>5643</v>
      </c>
      <c r="F448" s="3">
        <v>3685</v>
      </c>
      <c r="G448" s="3">
        <v>3685</v>
      </c>
      <c r="H448" s="3">
        <v>0</v>
      </c>
      <c r="I448" s="3">
        <v>0</v>
      </c>
      <c r="J448" s="3">
        <v>0</v>
      </c>
      <c r="K448" t="e">
        <f t="shared" si="12"/>
        <v>#DIV/0!</v>
      </c>
      <c r="L448">
        <f t="shared" si="13"/>
        <v>0</v>
      </c>
    </row>
    <row r="449" spans="1:12" x14ac:dyDescent="0.25">
      <c r="A449">
        <v>448</v>
      </c>
      <c r="B449" s="2" t="s">
        <v>4</v>
      </c>
      <c r="C449">
        <v>297</v>
      </c>
      <c r="D449">
        <v>1</v>
      </c>
      <c r="E449" s="3">
        <v>33493</v>
      </c>
      <c r="F449" s="3">
        <v>23302</v>
      </c>
      <c r="G449" s="3">
        <v>6838</v>
      </c>
      <c r="H449" s="3">
        <v>1892</v>
      </c>
      <c r="I449" s="3">
        <v>13012</v>
      </c>
      <c r="J449" s="3">
        <v>14904</v>
      </c>
      <c r="K449">
        <f t="shared" si="12"/>
        <v>2.2472490606548576</v>
      </c>
      <c r="L449">
        <f t="shared" si="13"/>
        <v>2.2472490606548576</v>
      </c>
    </row>
    <row r="450" spans="1:12" x14ac:dyDescent="0.25">
      <c r="A450">
        <v>449</v>
      </c>
      <c r="B450" s="2" t="s">
        <v>4</v>
      </c>
      <c r="C450">
        <v>297</v>
      </c>
      <c r="D450">
        <v>1</v>
      </c>
      <c r="E450" s="3">
        <v>1771427</v>
      </c>
      <c r="F450" s="3">
        <v>577109</v>
      </c>
      <c r="G450" s="3">
        <v>7867</v>
      </c>
      <c r="H450" s="3">
        <v>514373</v>
      </c>
      <c r="I450" s="3">
        <v>36978</v>
      </c>
      <c r="J450" s="3">
        <v>551351</v>
      </c>
      <c r="K450">
        <f t="shared" si="12"/>
        <v>3.2128843513478711</v>
      </c>
      <c r="L450">
        <f t="shared" si="13"/>
        <v>3.2128843513478711</v>
      </c>
    </row>
    <row r="451" spans="1:12" x14ac:dyDescent="0.25">
      <c r="A451">
        <v>450</v>
      </c>
      <c r="B451" s="2" t="s">
        <v>4</v>
      </c>
      <c r="C451">
        <v>297</v>
      </c>
      <c r="D451">
        <v>1</v>
      </c>
      <c r="E451" s="3">
        <v>32762</v>
      </c>
      <c r="F451" s="3">
        <v>11950</v>
      </c>
      <c r="G451" s="3">
        <v>8332</v>
      </c>
      <c r="H451" s="3">
        <v>0</v>
      </c>
      <c r="I451" s="3">
        <v>3120</v>
      </c>
      <c r="J451" s="3">
        <v>3120</v>
      </c>
      <c r="K451">
        <f t="shared" ref="K451:K514" si="14">E451/J451</f>
        <v>10.500641025641025</v>
      </c>
      <c r="L451">
        <f t="shared" ref="L451:L514" si="15">IF(J451=0,0,K451)</f>
        <v>10.500641025641025</v>
      </c>
    </row>
    <row r="452" spans="1:12" hidden="1" x14ac:dyDescent="0.25">
      <c r="A452">
        <v>451</v>
      </c>
      <c r="B452" s="2" t="s">
        <v>14</v>
      </c>
      <c r="C452">
        <v>297</v>
      </c>
      <c r="D452">
        <v>1</v>
      </c>
      <c r="E452" s="3">
        <v>765153</v>
      </c>
      <c r="F452" s="3">
        <v>401480</v>
      </c>
      <c r="G452" s="3">
        <v>16033</v>
      </c>
      <c r="H452" s="3">
        <v>362112</v>
      </c>
      <c r="I452" s="3">
        <v>21875</v>
      </c>
      <c r="J452" s="3">
        <v>383987</v>
      </c>
      <c r="K452">
        <f t="shared" si="14"/>
        <v>1.9926533971202149</v>
      </c>
      <c r="L452">
        <f t="shared" si="15"/>
        <v>1.9926533971202149</v>
      </c>
    </row>
    <row r="453" spans="1:12" x14ac:dyDescent="0.25">
      <c r="A453">
        <v>452</v>
      </c>
      <c r="B453" s="2" t="s">
        <v>4</v>
      </c>
      <c r="C453">
        <v>297</v>
      </c>
      <c r="D453">
        <v>1</v>
      </c>
      <c r="E453" s="3">
        <v>507469</v>
      </c>
      <c r="F453" s="3">
        <v>65624</v>
      </c>
      <c r="G453" s="3">
        <v>41692</v>
      </c>
      <c r="H453" s="3">
        <v>14439</v>
      </c>
      <c r="I453" s="3">
        <v>7137</v>
      </c>
      <c r="J453" s="3">
        <v>21576</v>
      </c>
      <c r="K453">
        <f t="shared" si="14"/>
        <v>23.520068594734891</v>
      </c>
      <c r="L453">
        <f t="shared" si="15"/>
        <v>23.520068594734891</v>
      </c>
    </row>
    <row r="454" spans="1:12" x14ac:dyDescent="0.25">
      <c r="A454">
        <v>453</v>
      </c>
      <c r="B454" s="2" t="s">
        <v>4</v>
      </c>
      <c r="C454">
        <v>297</v>
      </c>
      <c r="D454">
        <v>1</v>
      </c>
      <c r="E454" s="3">
        <v>1029642</v>
      </c>
      <c r="F454" s="3">
        <v>438923</v>
      </c>
      <c r="G454" s="3">
        <v>111100</v>
      </c>
      <c r="H454" s="3">
        <v>311459</v>
      </c>
      <c r="I454" s="3">
        <v>12149</v>
      </c>
      <c r="J454" s="3">
        <v>323608</v>
      </c>
      <c r="K454">
        <f t="shared" si="14"/>
        <v>3.1817569404959087</v>
      </c>
      <c r="L454">
        <f t="shared" si="15"/>
        <v>3.1817569404959087</v>
      </c>
    </row>
    <row r="455" spans="1:12" x14ac:dyDescent="0.25">
      <c r="A455">
        <v>454</v>
      </c>
      <c r="B455" s="2" t="s">
        <v>4</v>
      </c>
      <c r="C455">
        <v>297</v>
      </c>
      <c r="D455">
        <v>1</v>
      </c>
      <c r="E455" s="3">
        <v>1684890</v>
      </c>
      <c r="F455" s="3">
        <v>713570</v>
      </c>
      <c r="G455" s="3">
        <v>229403</v>
      </c>
      <c r="H455" s="3">
        <v>450043</v>
      </c>
      <c r="I455" s="3">
        <v>51882</v>
      </c>
      <c r="J455" s="3">
        <v>501925</v>
      </c>
      <c r="K455">
        <f t="shared" si="14"/>
        <v>3.3568561039996014</v>
      </c>
      <c r="L455">
        <f t="shared" si="15"/>
        <v>3.3568561039996014</v>
      </c>
    </row>
    <row r="456" spans="1:12" x14ac:dyDescent="0.25">
      <c r="A456">
        <v>455</v>
      </c>
      <c r="B456" s="2" t="s">
        <v>4</v>
      </c>
      <c r="C456">
        <v>297</v>
      </c>
      <c r="D456">
        <v>1</v>
      </c>
      <c r="E456" s="3">
        <v>11684160</v>
      </c>
      <c r="F456" s="3">
        <v>3124378</v>
      </c>
      <c r="G456" s="3">
        <v>230100</v>
      </c>
      <c r="H456" s="3">
        <v>2648078</v>
      </c>
      <c r="I456" s="3">
        <v>239029</v>
      </c>
      <c r="J456" s="3">
        <v>2887107</v>
      </c>
      <c r="K456">
        <f t="shared" si="14"/>
        <v>4.0470131519198977</v>
      </c>
      <c r="L456">
        <f t="shared" si="15"/>
        <v>4.0470131519198977</v>
      </c>
    </row>
    <row r="457" spans="1:12" x14ac:dyDescent="0.25">
      <c r="A457">
        <v>456</v>
      </c>
      <c r="B457" s="2" t="s">
        <v>4</v>
      </c>
      <c r="C457">
        <v>297</v>
      </c>
      <c r="D457">
        <v>1</v>
      </c>
      <c r="E457" s="3">
        <v>8274414</v>
      </c>
      <c r="F457" s="3">
        <v>2578006</v>
      </c>
      <c r="G457" s="3">
        <v>700193</v>
      </c>
      <c r="H457" s="3">
        <v>1584777</v>
      </c>
      <c r="I457" s="3">
        <v>372403</v>
      </c>
      <c r="J457" s="3">
        <v>1957180</v>
      </c>
      <c r="K457">
        <f t="shared" si="14"/>
        <v>4.227722539572242</v>
      </c>
      <c r="L457">
        <f t="shared" si="15"/>
        <v>4.227722539572242</v>
      </c>
    </row>
    <row r="458" spans="1:12" x14ac:dyDescent="0.25">
      <c r="A458">
        <v>457</v>
      </c>
      <c r="B458" s="2" t="s">
        <v>4</v>
      </c>
      <c r="C458">
        <v>297</v>
      </c>
      <c r="D458">
        <v>1</v>
      </c>
      <c r="E458" s="3">
        <v>23750813</v>
      </c>
      <c r="F458" s="3">
        <v>6323906</v>
      </c>
      <c r="G458" s="3">
        <v>772323</v>
      </c>
      <c r="H458" s="3">
        <v>3680608</v>
      </c>
      <c r="I458" s="3">
        <v>1232324</v>
      </c>
      <c r="J458" s="3">
        <v>4912932</v>
      </c>
      <c r="K458">
        <f t="shared" si="14"/>
        <v>4.8343459669297273</v>
      </c>
      <c r="L458">
        <f t="shared" si="15"/>
        <v>4.8343459669297273</v>
      </c>
    </row>
    <row r="459" spans="1:12" hidden="1" x14ac:dyDescent="0.25">
      <c r="A459">
        <v>458</v>
      </c>
      <c r="B459" s="2" t="s">
        <v>18</v>
      </c>
      <c r="C459">
        <v>297</v>
      </c>
      <c r="D459">
        <v>1</v>
      </c>
      <c r="E459" s="3">
        <v>24896535</v>
      </c>
      <c r="F459" s="3">
        <v>7001693</v>
      </c>
      <c r="G459" s="3">
        <v>1527883</v>
      </c>
      <c r="H459" s="3">
        <v>5394643</v>
      </c>
      <c r="I459" s="3">
        <v>808239</v>
      </c>
      <c r="J459" s="3">
        <v>6202882</v>
      </c>
      <c r="K459">
        <f t="shared" si="14"/>
        <v>4.0137044360992196</v>
      </c>
      <c r="L459">
        <f t="shared" si="15"/>
        <v>4.0137044360992196</v>
      </c>
    </row>
    <row r="460" spans="1:12" x14ac:dyDescent="0.25">
      <c r="A460">
        <v>459</v>
      </c>
      <c r="B460" s="2" t="s">
        <v>4</v>
      </c>
      <c r="C460">
        <v>295</v>
      </c>
      <c r="D460">
        <v>0</v>
      </c>
      <c r="E460" s="3">
        <v>147514</v>
      </c>
      <c r="F460" s="3">
        <v>47932</v>
      </c>
      <c r="G460" s="3">
        <v>0</v>
      </c>
      <c r="H460" s="3">
        <v>37974</v>
      </c>
      <c r="I460" s="3">
        <v>7137</v>
      </c>
      <c r="J460" s="3">
        <v>45111</v>
      </c>
      <c r="K460">
        <f t="shared" si="14"/>
        <v>3.2700228325685532</v>
      </c>
      <c r="L460">
        <f t="shared" si="15"/>
        <v>3.2700228325685532</v>
      </c>
    </row>
    <row r="461" spans="1:12" x14ac:dyDescent="0.25">
      <c r="A461">
        <v>460</v>
      </c>
      <c r="B461" s="2" t="s">
        <v>4</v>
      </c>
      <c r="C461">
        <v>291</v>
      </c>
      <c r="D461">
        <v>-1</v>
      </c>
      <c r="E461" s="3">
        <v>144636460</v>
      </c>
      <c r="F461" s="3">
        <v>13085873</v>
      </c>
      <c r="G461" s="3">
        <v>-9782646</v>
      </c>
      <c r="H461" s="3">
        <v>14278099</v>
      </c>
      <c r="I461" s="3">
        <v>13077707</v>
      </c>
      <c r="J461" s="3">
        <v>27355806</v>
      </c>
      <c r="K461">
        <f t="shared" si="14"/>
        <v>5.2872307984637708</v>
      </c>
      <c r="L461">
        <f t="shared" si="15"/>
        <v>5.2872307984637708</v>
      </c>
    </row>
    <row r="462" spans="1:12" hidden="1" x14ac:dyDescent="0.25">
      <c r="A462">
        <v>461</v>
      </c>
      <c r="B462" s="2" t="s">
        <v>10</v>
      </c>
      <c r="C462">
        <v>291</v>
      </c>
      <c r="D462">
        <v>-1</v>
      </c>
      <c r="E462" s="3">
        <v>2931388</v>
      </c>
      <c r="F462" s="3">
        <v>-568313</v>
      </c>
      <c r="G462" s="3">
        <v>-9116444</v>
      </c>
      <c r="H462" s="3">
        <v>517692</v>
      </c>
      <c r="I462" s="3">
        <v>6554936</v>
      </c>
      <c r="J462" s="3">
        <v>7072628</v>
      </c>
      <c r="K462">
        <f t="shared" si="14"/>
        <v>0.41446941646018992</v>
      </c>
      <c r="L462">
        <f t="shared" si="15"/>
        <v>0.41446941646018992</v>
      </c>
    </row>
    <row r="463" spans="1:12" hidden="1" x14ac:dyDescent="0.25">
      <c r="A463">
        <v>462</v>
      </c>
      <c r="B463" s="2" t="s">
        <v>10</v>
      </c>
      <c r="C463">
        <v>291</v>
      </c>
      <c r="D463">
        <v>-1</v>
      </c>
      <c r="E463" s="3">
        <v>35891788</v>
      </c>
      <c r="F463" s="3">
        <v>12374494</v>
      </c>
      <c r="G463" s="3">
        <v>-4239660</v>
      </c>
      <c r="H463" s="3">
        <v>14949744</v>
      </c>
      <c r="I463" s="3">
        <v>3006373</v>
      </c>
      <c r="J463" s="3">
        <v>17956117</v>
      </c>
      <c r="K463">
        <f t="shared" si="14"/>
        <v>1.9988613351093669</v>
      </c>
      <c r="L463">
        <f t="shared" si="15"/>
        <v>1.9988613351093669</v>
      </c>
    </row>
    <row r="464" spans="1:12" x14ac:dyDescent="0.25">
      <c r="A464">
        <v>463</v>
      </c>
      <c r="B464" s="2" t="s">
        <v>4</v>
      </c>
      <c r="C464">
        <v>291</v>
      </c>
      <c r="D464">
        <v>-1</v>
      </c>
      <c r="E464" s="3">
        <v>12263593</v>
      </c>
      <c r="F464" s="3">
        <v>1334993</v>
      </c>
      <c r="G464" s="3">
        <v>-3485361</v>
      </c>
      <c r="H464" s="3">
        <v>1530870</v>
      </c>
      <c r="I464" s="3">
        <v>1528779</v>
      </c>
      <c r="J464" s="3">
        <v>3059649</v>
      </c>
      <c r="K464">
        <f t="shared" si="14"/>
        <v>4.0081698913829662</v>
      </c>
      <c r="L464">
        <f t="shared" si="15"/>
        <v>4.0081698913829662</v>
      </c>
    </row>
    <row r="465" spans="1:12" x14ac:dyDescent="0.25">
      <c r="A465">
        <v>464</v>
      </c>
      <c r="B465" s="2" t="s">
        <v>4</v>
      </c>
      <c r="C465">
        <v>291</v>
      </c>
      <c r="D465">
        <v>-1</v>
      </c>
      <c r="E465" s="3">
        <v>12857067</v>
      </c>
      <c r="F465" s="3">
        <v>1201653</v>
      </c>
      <c r="G465" s="3">
        <v>-2287094</v>
      </c>
      <c r="H465" s="3">
        <v>2274779</v>
      </c>
      <c r="I465" s="3">
        <v>1634900</v>
      </c>
      <c r="J465" s="3">
        <v>3909679</v>
      </c>
      <c r="K465">
        <f t="shared" si="14"/>
        <v>3.288522408105627</v>
      </c>
      <c r="L465">
        <f t="shared" si="15"/>
        <v>3.288522408105627</v>
      </c>
    </row>
    <row r="466" spans="1:12" x14ac:dyDescent="0.25">
      <c r="A466">
        <v>465</v>
      </c>
      <c r="B466" s="2" t="s">
        <v>4</v>
      </c>
      <c r="C466">
        <v>291</v>
      </c>
      <c r="D466">
        <v>-1</v>
      </c>
      <c r="E466" s="3">
        <v>35795459</v>
      </c>
      <c r="F466" s="3">
        <v>17329549</v>
      </c>
      <c r="G466" s="3">
        <v>-838578</v>
      </c>
      <c r="H466" s="3">
        <v>5496714</v>
      </c>
      <c r="I466" s="3">
        <v>13777236</v>
      </c>
      <c r="J466" s="3">
        <v>19273950</v>
      </c>
      <c r="K466">
        <f t="shared" si="14"/>
        <v>1.8571937252094148</v>
      </c>
      <c r="L466">
        <f t="shared" si="15"/>
        <v>1.8571937252094148</v>
      </c>
    </row>
    <row r="467" spans="1:12" hidden="1" x14ac:dyDescent="0.25">
      <c r="A467">
        <v>466</v>
      </c>
      <c r="B467" s="2" t="s">
        <v>10</v>
      </c>
      <c r="C467">
        <v>291</v>
      </c>
      <c r="D467">
        <v>-1</v>
      </c>
      <c r="E467" s="3">
        <v>4346013</v>
      </c>
      <c r="F467" s="3">
        <v>1459205</v>
      </c>
      <c r="G467" s="3">
        <v>-134137</v>
      </c>
      <c r="H467" s="3">
        <v>1313981</v>
      </c>
      <c r="I467" s="3">
        <v>273385</v>
      </c>
      <c r="J467" s="3">
        <v>1587366</v>
      </c>
      <c r="K467">
        <f t="shared" si="14"/>
        <v>2.7378770869478117</v>
      </c>
      <c r="L467">
        <f t="shared" si="15"/>
        <v>2.7378770869478117</v>
      </c>
    </row>
    <row r="468" spans="1:12" x14ac:dyDescent="0.25">
      <c r="A468">
        <v>467</v>
      </c>
      <c r="B468" s="2" t="s">
        <v>4</v>
      </c>
      <c r="C468">
        <v>291</v>
      </c>
      <c r="D468">
        <v>-1</v>
      </c>
      <c r="E468" s="3">
        <v>7904667</v>
      </c>
      <c r="F468" s="3">
        <v>1967470</v>
      </c>
      <c r="G468" s="3">
        <v>-49160</v>
      </c>
      <c r="H468" s="3">
        <v>1908982</v>
      </c>
      <c r="I468" s="3">
        <v>124975</v>
      </c>
      <c r="J468" s="3">
        <v>2033957</v>
      </c>
      <c r="K468">
        <f t="shared" si="14"/>
        <v>3.8863491214416039</v>
      </c>
      <c r="L468">
        <f t="shared" si="15"/>
        <v>3.8863491214416039</v>
      </c>
    </row>
    <row r="469" spans="1:12" x14ac:dyDescent="0.25">
      <c r="A469">
        <v>468</v>
      </c>
      <c r="B469" s="2" t="s">
        <v>4</v>
      </c>
      <c r="C469">
        <v>291</v>
      </c>
      <c r="D469">
        <v>-1</v>
      </c>
      <c r="E469" s="3">
        <v>251909</v>
      </c>
      <c r="F469" s="3">
        <v>111532</v>
      </c>
      <c r="G469" s="3">
        <v>-27186</v>
      </c>
      <c r="H469" s="3">
        <v>141970</v>
      </c>
      <c r="I469" s="3">
        <v>1892</v>
      </c>
      <c r="J469" s="3">
        <v>143862</v>
      </c>
      <c r="K469">
        <f t="shared" si="14"/>
        <v>1.7510461414411034</v>
      </c>
      <c r="L469">
        <f t="shared" si="15"/>
        <v>1.7510461414411034</v>
      </c>
    </row>
    <row r="470" spans="1:12" x14ac:dyDescent="0.25">
      <c r="A470">
        <v>469</v>
      </c>
      <c r="B470" s="2" t="s">
        <v>4</v>
      </c>
      <c r="C470">
        <v>291</v>
      </c>
      <c r="D470">
        <v>-1</v>
      </c>
      <c r="E470" s="3">
        <v>366494</v>
      </c>
      <c r="F470" s="3">
        <v>257087</v>
      </c>
      <c r="G470" s="3">
        <v>-20547</v>
      </c>
      <c r="H470" s="3">
        <v>256423</v>
      </c>
      <c r="I470" s="3">
        <v>19452</v>
      </c>
      <c r="J470" s="3">
        <v>275875</v>
      </c>
      <c r="K470">
        <f t="shared" si="14"/>
        <v>1.3284784775713638</v>
      </c>
      <c r="L470">
        <f t="shared" si="15"/>
        <v>1.3284784775713638</v>
      </c>
    </row>
    <row r="471" spans="1:12" x14ac:dyDescent="0.25">
      <c r="A471">
        <v>470</v>
      </c>
      <c r="B471" s="2" t="s">
        <v>4</v>
      </c>
      <c r="C471">
        <v>291</v>
      </c>
      <c r="D471">
        <v>-1</v>
      </c>
      <c r="E471" s="3">
        <v>15900</v>
      </c>
      <c r="F471" s="3">
        <v>9128</v>
      </c>
      <c r="G471" s="3">
        <v>-19252</v>
      </c>
      <c r="H471" s="3">
        <v>5709</v>
      </c>
      <c r="I471" s="3">
        <v>21310</v>
      </c>
      <c r="J471" s="3">
        <v>27019</v>
      </c>
      <c r="K471">
        <f t="shared" si="14"/>
        <v>0.5884747770087716</v>
      </c>
      <c r="L471">
        <f t="shared" si="15"/>
        <v>0.5884747770087716</v>
      </c>
    </row>
    <row r="472" spans="1:12" x14ac:dyDescent="0.25">
      <c r="A472">
        <v>471</v>
      </c>
      <c r="B472" s="2" t="s">
        <v>4</v>
      </c>
      <c r="C472">
        <v>291</v>
      </c>
      <c r="D472">
        <v>-1</v>
      </c>
      <c r="E472" s="3">
        <v>122950</v>
      </c>
      <c r="F472" s="3">
        <v>-1892</v>
      </c>
      <c r="G472" s="3">
        <v>-13178</v>
      </c>
      <c r="H472" s="3">
        <v>0</v>
      </c>
      <c r="I472" s="3">
        <v>18389</v>
      </c>
      <c r="J472" s="3">
        <v>18389</v>
      </c>
      <c r="K472">
        <f t="shared" si="14"/>
        <v>6.6860623198651368</v>
      </c>
      <c r="L472">
        <f t="shared" si="15"/>
        <v>6.6860623198651368</v>
      </c>
    </row>
    <row r="473" spans="1:12" x14ac:dyDescent="0.25">
      <c r="A473">
        <v>472</v>
      </c>
      <c r="B473" s="2" t="s">
        <v>4</v>
      </c>
      <c r="C473">
        <v>291</v>
      </c>
      <c r="D473">
        <v>-1</v>
      </c>
      <c r="E473" s="3">
        <v>14838</v>
      </c>
      <c r="F473" s="3">
        <v>-100</v>
      </c>
      <c r="G473" s="3">
        <v>-664</v>
      </c>
      <c r="H473" s="3">
        <v>0</v>
      </c>
      <c r="I473" s="3">
        <v>0</v>
      </c>
      <c r="J473" s="3">
        <v>0</v>
      </c>
      <c r="K473" t="e">
        <f t="shared" si="14"/>
        <v>#DIV/0!</v>
      </c>
      <c r="L473">
        <f t="shared" si="15"/>
        <v>0</v>
      </c>
    </row>
    <row r="474" spans="1:12" x14ac:dyDescent="0.25">
      <c r="A474">
        <v>473</v>
      </c>
      <c r="B474" s="2" t="s">
        <v>4</v>
      </c>
      <c r="C474">
        <v>291</v>
      </c>
      <c r="D474">
        <v>-1</v>
      </c>
      <c r="E474" s="3">
        <v>0</v>
      </c>
      <c r="F474" s="3">
        <v>-232</v>
      </c>
      <c r="G474" s="3">
        <v>-332</v>
      </c>
      <c r="H474" s="3">
        <v>0</v>
      </c>
      <c r="I474" s="3">
        <v>0</v>
      </c>
      <c r="J474" s="3">
        <v>0</v>
      </c>
      <c r="K474" t="e">
        <f t="shared" si="14"/>
        <v>#DIV/0!</v>
      </c>
      <c r="L474">
        <f t="shared" si="15"/>
        <v>0</v>
      </c>
    </row>
    <row r="475" spans="1:12" hidden="1" x14ac:dyDescent="0.25">
      <c r="A475">
        <v>474</v>
      </c>
      <c r="B475" s="2" t="s">
        <v>10</v>
      </c>
      <c r="C475">
        <v>291</v>
      </c>
      <c r="D475">
        <v>-1</v>
      </c>
      <c r="E475" s="3">
        <v>0</v>
      </c>
      <c r="F475" s="3">
        <v>0</v>
      </c>
      <c r="G475" s="3">
        <v>-332</v>
      </c>
      <c r="H475" s="3">
        <v>0</v>
      </c>
      <c r="I475" s="3">
        <v>0</v>
      </c>
      <c r="J475" s="3">
        <v>0</v>
      </c>
      <c r="K475" t="e">
        <f t="shared" si="14"/>
        <v>#DIV/0!</v>
      </c>
      <c r="L475">
        <f t="shared" si="15"/>
        <v>0</v>
      </c>
    </row>
    <row r="476" spans="1:12" x14ac:dyDescent="0.25">
      <c r="A476">
        <v>475</v>
      </c>
      <c r="B476" s="2" t="s">
        <v>4</v>
      </c>
      <c r="C476">
        <v>291</v>
      </c>
      <c r="D476">
        <v>-1</v>
      </c>
      <c r="E476" s="3">
        <v>26787</v>
      </c>
      <c r="F476" s="3">
        <v>6904</v>
      </c>
      <c r="G476" s="3">
        <v>-100</v>
      </c>
      <c r="H476" s="3">
        <v>6274</v>
      </c>
      <c r="I476" s="3">
        <v>631</v>
      </c>
      <c r="J476" s="3">
        <v>6905</v>
      </c>
      <c r="K476">
        <f t="shared" si="14"/>
        <v>3.8793627805937727</v>
      </c>
      <c r="L476">
        <f t="shared" si="15"/>
        <v>3.8793627805937727</v>
      </c>
    </row>
    <row r="477" spans="1:12" x14ac:dyDescent="0.25">
      <c r="A477">
        <v>476</v>
      </c>
      <c r="B477" s="2" t="s">
        <v>4</v>
      </c>
      <c r="C477">
        <v>291</v>
      </c>
      <c r="D477">
        <v>-1</v>
      </c>
      <c r="E477" s="3">
        <v>0</v>
      </c>
      <c r="F477" s="3">
        <v>-33</v>
      </c>
      <c r="G477" s="3">
        <v>-33</v>
      </c>
      <c r="H477" s="3">
        <v>0</v>
      </c>
      <c r="I477" s="3">
        <v>0</v>
      </c>
      <c r="J477" s="3">
        <v>0</v>
      </c>
      <c r="K477" t="e">
        <f t="shared" si="14"/>
        <v>#DIV/0!</v>
      </c>
      <c r="L477">
        <f t="shared" si="15"/>
        <v>0</v>
      </c>
    </row>
    <row r="478" spans="1:12" x14ac:dyDescent="0.25">
      <c r="A478">
        <v>477</v>
      </c>
      <c r="B478" s="2" t="s">
        <v>4</v>
      </c>
      <c r="C478">
        <v>291</v>
      </c>
      <c r="D478">
        <v>-1</v>
      </c>
      <c r="E478" s="3">
        <v>56728</v>
      </c>
      <c r="F478" s="3">
        <v>8398</v>
      </c>
      <c r="G478" s="3">
        <v>-33</v>
      </c>
      <c r="H478" s="3">
        <v>10357</v>
      </c>
      <c r="I478" s="3">
        <v>0</v>
      </c>
      <c r="J478" s="3">
        <v>10357</v>
      </c>
      <c r="K478">
        <f t="shared" si="14"/>
        <v>5.4772617553345562</v>
      </c>
      <c r="L478">
        <f t="shared" si="15"/>
        <v>5.4772617553345562</v>
      </c>
    </row>
    <row r="479" spans="1:12" x14ac:dyDescent="0.25">
      <c r="A479">
        <v>478</v>
      </c>
      <c r="B479" s="2" t="s">
        <v>4</v>
      </c>
      <c r="C479">
        <v>292</v>
      </c>
      <c r="D479">
        <v>-1</v>
      </c>
      <c r="E479" s="3">
        <v>1240955</v>
      </c>
      <c r="F479" s="3">
        <v>-797</v>
      </c>
      <c r="G479" s="3">
        <v>-786198</v>
      </c>
      <c r="H479" s="3">
        <v>685554</v>
      </c>
      <c r="I479" s="3">
        <v>774115</v>
      </c>
      <c r="J479" s="3">
        <v>1459669</v>
      </c>
      <c r="K479">
        <f t="shared" si="14"/>
        <v>0.85016192027096549</v>
      </c>
      <c r="L479">
        <f t="shared" si="15"/>
        <v>0.85016192027096549</v>
      </c>
    </row>
    <row r="480" spans="1:12" x14ac:dyDescent="0.25">
      <c r="A480">
        <v>479</v>
      </c>
      <c r="B480" s="2" t="s">
        <v>4</v>
      </c>
      <c r="C480">
        <v>292</v>
      </c>
      <c r="D480">
        <v>-1</v>
      </c>
      <c r="E480" s="3">
        <v>2875158</v>
      </c>
      <c r="F480" s="3">
        <v>347905</v>
      </c>
      <c r="G480" s="3">
        <v>-534953</v>
      </c>
      <c r="H480" s="3">
        <v>259875</v>
      </c>
      <c r="I480" s="3">
        <v>541492</v>
      </c>
      <c r="J480" s="3">
        <v>801367</v>
      </c>
      <c r="K480">
        <f t="shared" si="14"/>
        <v>3.5878168180122216</v>
      </c>
      <c r="L480">
        <f t="shared" si="15"/>
        <v>3.5878168180122216</v>
      </c>
    </row>
    <row r="481" spans="1:12" hidden="1" x14ac:dyDescent="0.25">
      <c r="A481">
        <v>480</v>
      </c>
      <c r="B481" s="2" t="s">
        <v>10</v>
      </c>
      <c r="C481">
        <v>292</v>
      </c>
      <c r="D481">
        <v>-1</v>
      </c>
      <c r="E481" s="3">
        <v>7448981</v>
      </c>
      <c r="F481" s="3">
        <v>3145356</v>
      </c>
      <c r="G481" s="3">
        <v>-319126</v>
      </c>
      <c r="H481" s="3">
        <v>2594138</v>
      </c>
      <c r="I481" s="3">
        <v>337018</v>
      </c>
      <c r="J481" s="3">
        <v>2931156</v>
      </c>
      <c r="K481">
        <f t="shared" si="14"/>
        <v>2.5413116872660479</v>
      </c>
      <c r="L481">
        <f t="shared" si="15"/>
        <v>2.5413116872660479</v>
      </c>
    </row>
    <row r="482" spans="1:12" x14ac:dyDescent="0.25">
      <c r="A482">
        <v>481</v>
      </c>
      <c r="B482" s="2" t="s">
        <v>4</v>
      </c>
      <c r="C482">
        <v>292</v>
      </c>
      <c r="D482">
        <v>-1</v>
      </c>
      <c r="E482" s="3">
        <v>179645</v>
      </c>
      <c r="F482" s="3">
        <v>22871</v>
      </c>
      <c r="G482" s="3">
        <v>-118934</v>
      </c>
      <c r="H482" s="3">
        <v>101905</v>
      </c>
      <c r="I482" s="3">
        <v>37011</v>
      </c>
      <c r="J482" s="3">
        <v>138916</v>
      </c>
      <c r="K482">
        <f t="shared" si="14"/>
        <v>1.2931915690057301</v>
      </c>
      <c r="L482">
        <f t="shared" si="15"/>
        <v>1.2931915690057301</v>
      </c>
    </row>
    <row r="483" spans="1:12" x14ac:dyDescent="0.25">
      <c r="A483">
        <v>482</v>
      </c>
      <c r="B483" s="2" t="s">
        <v>4</v>
      </c>
      <c r="C483">
        <v>292</v>
      </c>
      <c r="D483">
        <v>-1</v>
      </c>
      <c r="E483" s="3">
        <v>274481</v>
      </c>
      <c r="F483" s="3">
        <v>9361</v>
      </c>
      <c r="G483" s="3">
        <v>-102503</v>
      </c>
      <c r="H483" s="3">
        <v>82620</v>
      </c>
      <c r="I483" s="3">
        <v>32132</v>
      </c>
      <c r="J483" s="3">
        <v>114752</v>
      </c>
      <c r="K483">
        <f t="shared" si="14"/>
        <v>2.391949595649749</v>
      </c>
      <c r="L483">
        <f t="shared" si="15"/>
        <v>2.391949595649749</v>
      </c>
    </row>
    <row r="484" spans="1:12" x14ac:dyDescent="0.25">
      <c r="A484">
        <v>483</v>
      </c>
      <c r="B484" s="2" t="s">
        <v>4</v>
      </c>
      <c r="C484">
        <v>292</v>
      </c>
      <c r="D484">
        <v>-1</v>
      </c>
      <c r="E484" s="3">
        <v>0</v>
      </c>
      <c r="F484" s="3">
        <v>-48928</v>
      </c>
      <c r="G484" s="3">
        <v>-79035</v>
      </c>
      <c r="H484" s="3">
        <v>21974</v>
      </c>
      <c r="I484" s="3">
        <v>8332</v>
      </c>
      <c r="J484" s="3">
        <v>30306</v>
      </c>
      <c r="K484">
        <f t="shared" si="14"/>
        <v>0</v>
      </c>
      <c r="L484">
        <f t="shared" si="15"/>
        <v>0</v>
      </c>
    </row>
    <row r="485" spans="1:12" x14ac:dyDescent="0.25">
      <c r="A485">
        <v>484</v>
      </c>
      <c r="B485" s="2" t="s">
        <v>4</v>
      </c>
      <c r="C485">
        <v>292</v>
      </c>
      <c r="D485">
        <v>-1</v>
      </c>
      <c r="E485" s="3">
        <v>44812</v>
      </c>
      <c r="F485" s="3">
        <v>-55666</v>
      </c>
      <c r="G485" s="3">
        <v>-62371</v>
      </c>
      <c r="H485" s="3">
        <v>365</v>
      </c>
      <c r="I485" s="3">
        <v>5245</v>
      </c>
      <c r="J485" s="3">
        <v>5610</v>
      </c>
      <c r="K485">
        <f t="shared" si="14"/>
        <v>7.9878787878787882</v>
      </c>
      <c r="L485">
        <f t="shared" si="15"/>
        <v>7.9878787878787882</v>
      </c>
    </row>
    <row r="486" spans="1:12" x14ac:dyDescent="0.25">
      <c r="A486">
        <v>485</v>
      </c>
      <c r="B486" s="2" t="s">
        <v>4</v>
      </c>
      <c r="C486">
        <v>292</v>
      </c>
      <c r="D486">
        <v>-1</v>
      </c>
      <c r="E486" s="3">
        <v>927604</v>
      </c>
      <c r="F486" s="3">
        <v>-33858</v>
      </c>
      <c r="G486" s="3">
        <v>-55965</v>
      </c>
      <c r="H486" s="3">
        <v>85574</v>
      </c>
      <c r="I486" s="3">
        <v>0</v>
      </c>
      <c r="J486" s="3">
        <v>85574</v>
      </c>
      <c r="K486">
        <f t="shared" si="14"/>
        <v>10.839787786009769</v>
      </c>
      <c r="L486">
        <f t="shared" si="15"/>
        <v>10.839787786009769</v>
      </c>
    </row>
    <row r="487" spans="1:12" x14ac:dyDescent="0.25">
      <c r="A487">
        <v>486</v>
      </c>
      <c r="B487" s="2" t="s">
        <v>4</v>
      </c>
      <c r="C487">
        <v>292</v>
      </c>
      <c r="D487">
        <v>-1</v>
      </c>
      <c r="E487" s="3">
        <v>3843258</v>
      </c>
      <c r="F487" s="3">
        <v>848536</v>
      </c>
      <c r="G487" s="3">
        <v>-51849</v>
      </c>
      <c r="H487" s="3">
        <v>881365</v>
      </c>
      <c r="I487" s="3">
        <v>411671</v>
      </c>
      <c r="J487" s="3">
        <v>1293036</v>
      </c>
      <c r="K487">
        <f t="shared" si="14"/>
        <v>2.9722745538407285</v>
      </c>
      <c r="L487">
        <f t="shared" si="15"/>
        <v>2.9722745538407285</v>
      </c>
    </row>
    <row r="488" spans="1:12" hidden="1" x14ac:dyDescent="0.25">
      <c r="A488">
        <v>487</v>
      </c>
      <c r="B488" s="2" t="s">
        <v>11</v>
      </c>
      <c r="C488">
        <v>292</v>
      </c>
      <c r="D488">
        <v>-1</v>
      </c>
      <c r="E488" s="3">
        <v>0</v>
      </c>
      <c r="F488" s="3">
        <v>-12016</v>
      </c>
      <c r="G488" s="3">
        <v>-48463</v>
      </c>
      <c r="H488" s="3">
        <v>20116</v>
      </c>
      <c r="I488" s="3">
        <v>6506</v>
      </c>
      <c r="J488" s="3">
        <v>26622</v>
      </c>
      <c r="K488">
        <f t="shared" si="14"/>
        <v>0</v>
      </c>
      <c r="L488">
        <f t="shared" si="15"/>
        <v>0</v>
      </c>
    </row>
    <row r="489" spans="1:12" x14ac:dyDescent="0.25">
      <c r="A489">
        <v>488</v>
      </c>
      <c r="B489" s="2" t="s">
        <v>4</v>
      </c>
      <c r="C489">
        <v>292</v>
      </c>
      <c r="D489">
        <v>-1</v>
      </c>
      <c r="E489" s="3">
        <v>684824</v>
      </c>
      <c r="F489" s="3">
        <v>298845</v>
      </c>
      <c r="G489" s="3">
        <v>-41526</v>
      </c>
      <c r="H489" s="3">
        <v>330711</v>
      </c>
      <c r="I489" s="3">
        <v>12282</v>
      </c>
      <c r="J489" s="3">
        <v>342993</v>
      </c>
      <c r="K489">
        <f t="shared" si="14"/>
        <v>1.996612175758689</v>
      </c>
      <c r="L489">
        <f t="shared" si="15"/>
        <v>1.996612175758689</v>
      </c>
    </row>
    <row r="490" spans="1:12" x14ac:dyDescent="0.25">
      <c r="A490">
        <v>489</v>
      </c>
      <c r="B490" s="2" t="s">
        <v>4</v>
      </c>
      <c r="C490">
        <v>292</v>
      </c>
      <c r="D490">
        <v>-1</v>
      </c>
      <c r="E490" s="3">
        <v>154186</v>
      </c>
      <c r="F490" s="3">
        <v>24729</v>
      </c>
      <c r="G490" s="3">
        <v>-39169</v>
      </c>
      <c r="H490" s="3">
        <v>34721</v>
      </c>
      <c r="I490" s="3">
        <v>34621</v>
      </c>
      <c r="J490" s="3">
        <v>69342</v>
      </c>
      <c r="K490">
        <f t="shared" si="14"/>
        <v>2.2235585936373337</v>
      </c>
      <c r="L490">
        <f t="shared" si="15"/>
        <v>2.2235585936373337</v>
      </c>
    </row>
    <row r="491" spans="1:12" x14ac:dyDescent="0.25">
      <c r="A491">
        <v>490</v>
      </c>
      <c r="B491" s="2" t="s">
        <v>4</v>
      </c>
      <c r="C491">
        <v>292</v>
      </c>
      <c r="D491">
        <v>-1</v>
      </c>
      <c r="E491" s="3">
        <v>0</v>
      </c>
      <c r="F491" s="3">
        <v>-15502</v>
      </c>
      <c r="G491" s="3">
        <v>-36945</v>
      </c>
      <c r="H491" s="3">
        <v>0</v>
      </c>
      <c r="I491" s="3">
        <v>0</v>
      </c>
      <c r="J491" s="3">
        <v>0</v>
      </c>
      <c r="K491" t="e">
        <f t="shared" si="14"/>
        <v>#DIV/0!</v>
      </c>
      <c r="L491">
        <f t="shared" si="15"/>
        <v>0</v>
      </c>
    </row>
    <row r="492" spans="1:12" hidden="1" x14ac:dyDescent="0.25">
      <c r="A492">
        <v>491</v>
      </c>
      <c r="B492" s="2" t="s">
        <v>10</v>
      </c>
      <c r="C492">
        <v>292</v>
      </c>
      <c r="D492">
        <v>-1</v>
      </c>
      <c r="E492" s="3">
        <v>233188</v>
      </c>
      <c r="F492" s="3">
        <v>71832</v>
      </c>
      <c r="G492" s="3">
        <v>-36480</v>
      </c>
      <c r="H492" s="3">
        <v>83350</v>
      </c>
      <c r="I492" s="3">
        <v>24198</v>
      </c>
      <c r="J492" s="3">
        <v>107548</v>
      </c>
      <c r="K492">
        <f t="shared" si="14"/>
        <v>2.168222561089002</v>
      </c>
      <c r="L492">
        <f t="shared" si="15"/>
        <v>2.168222561089002</v>
      </c>
    </row>
    <row r="493" spans="1:12" hidden="1" x14ac:dyDescent="0.25">
      <c r="A493">
        <v>492</v>
      </c>
      <c r="B493" s="2" t="s">
        <v>14</v>
      </c>
      <c r="C493">
        <v>292</v>
      </c>
      <c r="D493">
        <v>-1</v>
      </c>
      <c r="E493" s="3">
        <v>225951</v>
      </c>
      <c r="F493" s="3">
        <v>8431</v>
      </c>
      <c r="G493" s="3">
        <v>-35650</v>
      </c>
      <c r="H493" s="3">
        <v>29277</v>
      </c>
      <c r="I493" s="3">
        <v>12049</v>
      </c>
      <c r="J493" s="3">
        <v>41326</v>
      </c>
      <c r="K493">
        <f t="shared" si="14"/>
        <v>5.4675264966365003</v>
      </c>
      <c r="L493">
        <f t="shared" si="15"/>
        <v>5.4675264966365003</v>
      </c>
    </row>
    <row r="494" spans="1:12" x14ac:dyDescent="0.25">
      <c r="A494">
        <v>493</v>
      </c>
      <c r="B494" s="2" t="s">
        <v>4</v>
      </c>
      <c r="C494">
        <v>292</v>
      </c>
      <c r="D494">
        <v>-1</v>
      </c>
      <c r="E494" s="3">
        <v>132012</v>
      </c>
      <c r="F494" s="3">
        <v>89491</v>
      </c>
      <c r="G494" s="3">
        <v>-35551</v>
      </c>
      <c r="H494" s="3">
        <v>122685</v>
      </c>
      <c r="I494" s="3">
        <v>2158</v>
      </c>
      <c r="J494" s="3">
        <v>124843</v>
      </c>
      <c r="K494">
        <f t="shared" si="14"/>
        <v>1.057424124700624</v>
      </c>
      <c r="L494">
        <f t="shared" si="15"/>
        <v>1.057424124700624</v>
      </c>
    </row>
    <row r="495" spans="1:12" x14ac:dyDescent="0.25">
      <c r="A495">
        <v>494</v>
      </c>
      <c r="B495" s="2" t="s">
        <v>4</v>
      </c>
      <c r="C495">
        <v>292</v>
      </c>
      <c r="D495">
        <v>-1</v>
      </c>
      <c r="E495" s="3">
        <v>294596</v>
      </c>
      <c r="F495" s="3">
        <v>104893</v>
      </c>
      <c r="G495" s="3">
        <v>-28514</v>
      </c>
      <c r="H495" s="3">
        <v>119033</v>
      </c>
      <c r="I495" s="3">
        <v>8199</v>
      </c>
      <c r="J495" s="3">
        <v>127232</v>
      </c>
      <c r="K495">
        <f t="shared" si="14"/>
        <v>2.3154237927565391</v>
      </c>
      <c r="L495">
        <f t="shared" si="15"/>
        <v>2.3154237927565391</v>
      </c>
    </row>
    <row r="496" spans="1:12" x14ac:dyDescent="0.25">
      <c r="A496">
        <v>495</v>
      </c>
      <c r="B496" s="2" t="s">
        <v>4</v>
      </c>
      <c r="C496">
        <v>292</v>
      </c>
      <c r="D496">
        <v>-1</v>
      </c>
      <c r="E496" s="3">
        <v>562836</v>
      </c>
      <c r="F496" s="3">
        <v>148510</v>
      </c>
      <c r="G496" s="3">
        <v>-26622</v>
      </c>
      <c r="H496" s="3">
        <v>130684</v>
      </c>
      <c r="I496" s="3">
        <v>3253</v>
      </c>
      <c r="J496" s="3">
        <v>133937</v>
      </c>
      <c r="K496">
        <f t="shared" si="14"/>
        <v>4.2022443387562811</v>
      </c>
      <c r="L496">
        <f t="shared" si="15"/>
        <v>4.2022443387562811</v>
      </c>
    </row>
    <row r="497" spans="1:12" x14ac:dyDescent="0.25">
      <c r="A497">
        <v>496</v>
      </c>
      <c r="B497" s="2" t="s">
        <v>4</v>
      </c>
      <c r="C497">
        <v>292</v>
      </c>
      <c r="D497">
        <v>-1</v>
      </c>
      <c r="E497" s="3">
        <v>168592</v>
      </c>
      <c r="F497" s="3">
        <v>20149</v>
      </c>
      <c r="G497" s="3">
        <v>-23634</v>
      </c>
      <c r="H497" s="3">
        <v>33227</v>
      </c>
      <c r="I497" s="3">
        <v>9560</v>
      </c>
      <c r="J497" s="3">
        <v>42787</v>
      </c>
      <c r="K497">
        <f t="shared" si="14"/>
        <v>3.9402622291817608</v>
      </c>
      <c r="L497">
        <f t="shared" si="15"/>
        <v>3.9402622291817608</v>
      </c>
    </row>
    <row r="498" spans="1:12" x14ac:dyDescent="0.25">
      <c r="A498">
        <v>497</v>
      </c>
      <c r="B498" s="2" t="s">
        <v>4</v>
      </c>
      <c r="C498">
        <v>292</v>
      </c>
      <c r="D498">
        <v>-1</v>
      </c>
      <c r="E498" s="3">
        <v>87731</v>
      </c>
      <c r="F498" s="3">
        <v>-2656</v>
      </c>
      <c r="G498" s="3">
        <v>-21310</v>
      </c>
      <c r="H498" s="3">
        <v>12912</v>
      </c>
      <c r="I498" s="3">
        <v>564</v>
      </c>
      <c r="J498" s="3">
        <v>13476</v>
      </c>
      <c r="K498">
        <f t="shared" si="14"/>
        <v>6.5101662214306915</v>
      </c>
      <c r="L498">
        <f t="shared" si="15"/>
        <v>6.5101662214306915</v>
      </c>
    </row>
    <row r="499" spans="1:12" x14ac:dyDescent="0.25">
      <c r="A499">
        <v>498</v>
      </c>
      <c r="B499" s="2" t="s">
        <v>4</v>
      </c>
      <c r="C499">
        <v>292</v>
      </c>
      <c r="D499">
        <v>-1</v>
      </c>
      <c r="E499" s="3">
        <v>39966</v>
      </c>
      <c r="F499" s="3">
        <v>2556</v>
      </c>
      <c r="G499" s="3">
        <v>-16630</v>
      </c>
      <c r="H499" s="3">
        <v>7203</v>
      </c>
      <c r="I499" s="3">
        <v>8697</v>
      </c>
      <c r="J499" s="3">
        <v>15900</v>
      </c>
      <c r="K499">
        <f t="shared" si="14"/>
        <v>2.5135849056603772</v>
      </c>
      <c r="L499">
        <f t="shared" si="15"/>
        <v>2.5135849056603772</v>
      </c>
    </row>
    <row r="500" spans="1:12" x14ac:dyDescent="0.25">
      <c r="A500">
        <v>499</v>
      </c>
      <c r="B500" s="2" t="s">
        <v>4</v>
      </c>
      <c r="C500">
        <v>292</v>
      </c>
      <c r="D500">
        <v>-1</v>
      </c>
      <c r="E500" s="3">
        <v>593408</v>
      </c>
      <c r="F500" s="3">
        <v>174633</v>
      </c>
      <c r="G500" s="3">
        <v>-16398</v>
      </c>
      <c r="H500" s="3">
        <v>187546</v>
      </c>
      <c r="I500" s="3">
        <v>50023</v>
      </c>
      <c r="J500" s="3">
        <v>237569</v>
      </c>
      <c r="K500">
        <f t="shared" si="14"/>
        <v>2.4978343133994754</v>
      </c>
      <c r="L500">
        <f t="shared" si="15"/>
        <v>2.4978343133994754</v>
      </c>
    </row>
    <row r="501" spans="1:12" x14ac:dyDescent="0.25">
      <c r="A501">
        <v>500</v>
      </c>
      <c r="B501" s="2" t="s">
        <v>4</v>
      </c>
      <c r="C501">
        <v>292</v>
      </c>
      <c r="D501">
        <v>-1</v>
      </c>
      <c r="E501" s="3">
        <v>126535</v>
      </c>
      <c r="F501" s="3">
        <v>-15668</v>
      </c>
      <c r="G501" s="3">
        <v>-16199</v>
      </c>
      <c r="H501" s="3">
        <v>0</v>
      </c>
      <c r="I501" s="3">
        <v>0</v>
      </c>
      <c r="J501" s="3">
        <v>0</v>
      </c>
      <c r="K501" t="e">
        <f t="shared" si="14"/>
        <v>#DIV/0!</v>
      </c>
      <c r="L501">
        <f t="shared" si="15"/>
        <v>0</v>
      </c>
    </row>
    <row r="502" spans="1:12" x14ac:dyDescent="0.25">
      <c r="A502">
        <v>501</v>
      </c>
      <c r="B502" s="2" t="s">
        <v>4</v>
      </c>
      <c r="C502">
        <v>292</v>
      </c>
      <c r="D502">
        <v>-1</v>
      </c>
      <c r="E502" s="3">
        <v>24962</v>
      </c>
      <c r="F502" s="3">
        <v>-6406</v>
      </c>
      <c r="G502" s="3">
        <v>-15966</v>
      </c>
      <c r="H502" s="3">
        <v>7269</v>
      </c>
      <c r="I502" s="3">
        <v>2523</v>
      </c>
      <c r="J502" s="3">
        <v>9792</v>
      </c>
      <c r="K502">
        <f t="shared" si="14"/>
        <v>2.5492238562091503</v>
      </c>
      <c r="L502">
        <f t="shared" si="15"/>
        <v>2.5492238562091503</v>
      </c>
    </row>
    <row r="503" spans="1:12" x14ac:dyDescent="0.25">
      <c r="A503">
        <v>502</v>
      </c>
      <c r="B503" s="2" t="s">
        <v>4</v>
      </c>
      <c r="C503">
        <v>292</v>
      </c>
      <c r="D503">
        <v>-1</v>
      </c>
      <c r="E503" s="3">
        <v>154352</v>
      </c>
      <c r="F503" s="3">
        <v>-3917</v>
      </c>
      <c r="G503" s="3">
        <v>-15269</v>
      </c>
      <c r="H503" s="3">
        <v>8697</v>
      </c>
      <c r="I503" s="3">
        <v>664</v>
      </c>
      <c r="J503" s="3">
        <v>9361</v>
      </c>
      <c r="K503">
        <f t="shared" si="14"/>
        <v>16.488836662749705</v>
      </c>
      <c r="L503">
        <f t="shared" si="15"/>
        <v>16.488836662749705</v>
      </c>
    </row>
    <row r="504" spans="1:12" x14ac:dyDescent="0.25">
      <c r="A504">
        <v>503</v>
      </c>
      <c r="B504" s="2" t="s">
        <v>4</v>
      </c>
      <c r="C504">
        <v>292</v>
      </c>
      <c r="D504">
        <v>-1</v>
      </c>
      <c r="E504" s="3">
        <v>13709</v>
      </c>
      <c r="F504" s="3">
        <v>2423</v>
      </c>
      <c r="G504" s="3">
        <v>-14141</v>
      </c>
      <c r="H504" s="3">
        <v>9062</v>
      </c>
      <c r="I504" s="3">
        <v>5377</v>
      </c>
      <c r="J504" s="3">
        <v>14439</v>
      </c>
      <c r="K504">
        <f t="shared" si="14"/>
        <v>0.94944248216635496</v>
      </c>
      <c r="L504">
        <f t="shared" si="15"/>
        <v>0.94944248216635496</v>
      </c>
    </row>
    <row r="505" spans="1:12" x14ac:dyDescent="0.25">
      <c r="A505">
        <v>504</v>
      </c>
      <c r="B505" s="2" t="s">
        <v>4</v>
      </c>
      <c r="C505">
        <v>292</v>
      </c>
      <c r="D505">
        <v>-1</v>
      </c>
      <c r="E505" s="3">
        <v>58454</v>
      </c>
      <c r="F505" s="3">
        <v>55832</v>
      </c>
      <c r="G505" s="3">
        <v>-12448</v>
      </c>
      <c r="H505" s="3">
        <v>0</v>
      </c>
      <c r="I505" s="3">
        <v>10987</v>
      </c>
      <c r="J505" s="3">
        <v>10987</v>
      </c>
      <c r="K505">
        <f t="shared" si="14"/>
        <v>5.3202876126331118</v>
      </c>
      <c r="L505">
        <f t="shared" si="15"/>
        <v>5.3202876126331118</v>
      </c>
    </row>
    <row r="506" spans="1:12" x14ac:dyDescent="0.25">
      <c r="A506">
        <v>505</v>
      </c>
      <c r="B506" s="2" t="s">
        <v>4</v>
      </c>
      <c r="C506">
        <v>292</v>
      </c>
      <c r="D506">
        <v>-1</v>
      </c>
      <c r="E506" s="3">
        <v>63500</v>
      </c>
      <c r="F506" s="3">
        <v>55268</v>
      </c>
      <c r="G506" s="3">
        <v>-12381</v>
      </c>
      <c r="H506" s="3">
        <v>58454</v>
      </c>
      <c r="I506" s="3">
        <v>6871</v>
      </c>
      <c r="J506" s="3">
        <v>65325</v>
      </c>
      <c r="K506">
        <f t="shared" si="14"/>
        <v>0.97206276310753925</v>
      </c>
      <c r="L506">
        <f t="shared" si="15"/>
        <v>0.97206276310753925</v>
      </c>
    </row>
    <row r="507" spans="1:12" x14ac:dyDescent="0.25">
      <c r="A507">
        <v>506</v>
      </c>
      <c r="B507" s="2" t="s">
        <v>4</v>
      </c>
      <c r="C507">
        <v>292</v>
      </c>
      <c r="D507">
        <v>-1</v>
      </c>
      <c r="E507" s="3">
        <v>44480</v>
      </c>
      <c r="F507" s="3">
        <v>14240</v>
      </c>
      <c r="G507" s="3">
        <v>-10921</v>
      </c>
      <c r="H507" s="3">
        <v>1228</v>
      </c>
      <c r="I507" s="3">
        <v>22008</v>
      </c>
      <c r="J507" s="3">
        <v>23236</v>
      </c>
      <c r="K507">
        <f t="shared" si="14"/>
        <v>1.9142709588569462</v>
      </c>
      <c r="L507">
        <f t="shared" si="15"/>
        <v>1.9142709588569462</v>
      </c>
    </row>
    <row r="508" spans="1:12" x14ac:dyDescent="0.25">
      <c r="A508">
        <v>507</v>
      </c>
      <c r="B508" s="2" t="s">
        <v>4</v>
      </c>
      <c r="C508">
        <v>292</v>
      </c>
      <c r="D508">
        <v>-1</v>
      </c>
      <c r="E508" s="3">
        <v>40297</v>
      </c>
      <c r="F508" s="3">
        <v>8996</v>
      </c>
      <c r="G508" s="3">
        <v>-10489</v>
      </c>
      <c r="H508" s="3">
        <v>18356</v>
      </c>
      <c r="I508" s="3">
        <v>0</v>
      </c>
      <c r="J508" s="3">
        <v>18356</v>
      </c>
      <c r="K508">
        <f t="shared" si="14"/>
        <v>2.1953039877969056</v>
      </c>
      <c r="L508">
        <f t="shared" si="15"/>
        <v>2.1953039877969056</v>
      </c>
    </row>
    <row r="509" spans="1:12" x14ac:dyDescent="0.25">
      <c r="A509">
        <v>508</v>
      </c>
      <c r="B509" s="2" t="s">
        <v>4</v>
      </c>
      <c r="C509">
        <v>292</v>
      </c>
      <c r="D509">
        <v>-1</v>
      </c>
      <c r="E509" s="3">
        <v>89359</v>
      </c>
      <c r="F509" s="3">
        <v>-1162</v>
      </c>
      <c r="G509" s="3">
        <v>-10423</v>
      </c>
      <c r="H509" s="3">
        <v>8564</v>
      </c>
      <c r="I509" s="3">
        <v>365</v>
      </c>
      <c r="J509" s="3">
        <v>8929</v>
      </c>
      <c r="K509">
        <f t="shared" si="14"/>
        <v>10.007727629073804</v>
      </c>
      <c r="L509">
        <f t="shared" si="15"/>
        <v>10.007727629073804</v>
      </c>
    </row>
    <row r="510" spans="1:12" x14ac:dyDescent="0.25">
      <c r="A510">
        <v>509</v>
      </c>
      <c r="B510" s="2" t="s">
        <v>4</v>
      </c>
      <c r="C510">
        <v>292</v>
      </c>
      <c r="D510">
        <v>-1</v>
      </c>
      <c r="E510" s="3">
        <v>0</v>
      </c>
      <c r="F510" s="3">
        <v>0</v>
      </c>
      <c r="G510" s="3">
        <v>-9195</v>
      </c>
      <c r="H510" s="3">
        <v>0</v>
      </c>
      <c r="I510" s="3">
        <v>11120</v>
      </c>
      <c r="J510" s="3">
        <v>11120</v>
      </c>
      <c r="K510">
        <f t="shared" si="14"/>
        <v>0</v>
      </c>
      <c r="L510">
        <f t="shared" si="15"/>
        <v>0</v>
      </c>
    </row>
    <row r="511" spans="1:12" x14ac:dyDescent="0.25">
      <c r="A511">
        <v>510</v>
      </c>
      <c r="B511" s="2" t="s">
        <v>4</v>
      </c>
      <c r="C511">
        <v>292</v>
      </c>
      <c r="D511">
        <v>-1</v>
      </c>
      <c r="E511" s="3">
        <v>996</v>
      </c>
      <c r="F511" s="3">
        <v>-3884</v>
      </c>
      <c r="G511" s="3">
        <v>-8796</v>
      </c>
      <c r="H511" s="3">
        <v>4282</v>
      </c>
      <c r="I511" s="3">
        <v>100</v>
      </c>
      <c r="J511" s="3">
        <v>4382</v>
      </c>
      <c r="K511">
        <f t="shared" si="14"/>
        <v>0.22729347329986307</v>
      </c>
      <c r="L511">
        <f t="shared" si="15"/>
        <v>0.22729347329986307</v>
      </c>
    </row>
    <row r="512" spans="1:12" hidden="1" x14ac:dyDescent="0.25">
      <c r="A512">
        <v>511</v>
      </c>
      <c r="B512" s="2" t="s">
        <v>16</v>
      </c>
      <c r="C512">
        <v>292</v>
      </c>
      <c r="D512">
        <v>-1</v>
      </c>
      <c r="E512" s="3">
        <v>0</v>
      </c>
      <c r="F512" s="3">
        <v>0</v>
      </c>
      <c r="G512" s="3">
        <v>-7435</v>
      </c>
      <c r="H512" s="3">
        <v>0</v>
      </c>
      <c r="I512" s="3">
        <v>830</v>
      </c>
      <c r="J512" s="3">
        <v>830</v>
      </c>
      <c r="K512">
        <f t="shared" si="14"/>
        <v>0</v>
      </c>
      <c r="L512">
        <f t="shared" si="15"/>
        <v>0</v>
      </c>
    </row>
    <row r="513" spans="1:12" x14ac:dyDescent="0.25">
      <c r="A513">
        <v>512</v>
      </c>
      <c r="B513" s="2" t="s">
        <v>4</v>
      </c>
      <c r="C513">
        <v>292</v>
      </c>
      <c r="D513">
        <v>-1</v>
      </c>
      <c r="E513" s="3">
        <v>89557</v>
      </c>
      <c r="F513" s="3">
        <v>963</v>
      </c>
      <c r="G513" s="3">
        <v>-7170</v>
      </c>
      <c r="H513" s="3">
        <v>996</v>
      </c>
      <c r="I513" s="3">
        <v>5610</v>
      </c>
      <c r="J513" s="3">
        <v>6606</v>
      </c>
      <c r="K513">
        <f t="shared" si="14"/>
        <v>13.556917953375718</v>
      </c>
      <c r="L513">
        <f t="shared" si="15"/>
        <v>13.556917953375718</v>
      </c>
    </row>
    <row r="514" spans="1:12" x14ac:dyDescent="0.25">
      <c r="A514">
        <v>513</v>
      </c>
      <c r="B514" s="2" t="s">
        <v>4</v>
      </c>
      <c r="C514">
        <v>292</v>
      </c>
      <c r="D514">
        <v>-1</v>
      </c>
      <c r="E514" s="3">
        <v>95001</v>
      </c>
      <c r="F514" s="3">
        <v>37476</v>
      </c>
      <c r="G514" s="3">
        <v>-7070</v>
      </c>
      <c r="H514" s="3">
        <v>35517</v>
      </c>
      <c r="I514" s="3">
        <v>5079</v>
      </c>
      <c r="J514" s="3">
        <v>40596</v>
      </c>
      <c r="K514">
        <f t="shared" si="14"/>
        <v>2.3401566656813477</v>
      </c>
      <c r="L514">
        <f t="shared" si="15"/>
        <v>2.3401566656813477</v>
      </c>
    </row>
    <row r="515" spans="1:12" x14ac:dyDescent="0.25">
      <c r="A515">
        <v>514</v>
      </c>
      <c r="B515" s="2" t="s">
        <v>4</v>
      </c>
      <c r="C515">
        <v>292</v>
      </c>
      <c r="D515">
        <v>-1</v>
      </c>
      <c r="E515" s="3">
        <v>30273</v>
      </c>
      <c r="F515" s="3">
        <v>-5709</v>
      </c>
      <c r="G515" s="3">
        <v>-7070</v>
      </c>
      <c r="H515" s="3">
        <v>0</v>
      </c>
      <c r="I515" s="3">
        <v>9361</v>
      </c>
      <c r="J515" s="3">
        <v>9361</v>
      </c>
      <c r="K515">
        <f t="shared" ref="K515:K578" si="16">E515/J515</f>
        <v>3.2339493643841468</v>
      </c>
      <c r="L515">
        <f t="shared" ref="L515:L578" si="17">IF(J515=0,0,K515)</f>
        <v>3.2339493643841468</v>
      </c>
    </row>
    <row r="516" spans="1:12" x14ac:dyDescent="0.25">
      <c r="A516">
        <v>515</v>
      </c>
      <c r="B516" s="2" t="s">
        <v>4</v>
      </c>
      <c r="C516">
        <v>292</v>
      </c>
      <c r="D516">
        <v>-1</v>
      </c>
      <c r="E516" s="3">
        <v>323508</v>
      </c>
      <c r="F516" s="3">
        <v>52513</v>
      </c>
      <c r="G516" s="3">
        <v>-6639</v>
      </c>
      <c r="H516" s="3">
        <v>36679</v>
      </c>
      <c r="I516" s="3">
        <v>8133</v>
      </c>
      <c r="J516" s="3">
        <v>44812</v>
      </c>
      <c r="K516">
        <f t="shared" si="16"/>
        <v>7.2192269927697934</v>
      </c>
      <c r="L516">
        <f t="shared" si="17"/>
        <v>7.2192269927697934</v>
      </c>
    </row>
    <row r="517" spans="1:12" x14ac:dyDescent="0.25">
      <c r="A517">
        <v>516</v>
      </c>
      <c r="B517" s="2" t="s">
        <v>4</v>
      </c>
      <c r="C517">
        <v>292</v>
      </c>
      <c r="D517">
        <v>-1</v>
      </c>
      <c r="E517" s="3">
        <v>0</v>
      </c>
      <c r="F517" s="3">
        <v>-2987</v>
      </c>
      <c r="G517" s="3">
        <v>-6141</v>
      </c>
      <c r="H517" s="3">
        <v>0</v>
      </c>
      <c r="I517" s="3">
        <v>0</v>
      </c>
      <c r="J517" s="3">
        <v>0</v>
      </c>
      <c r="K517" t="e">
        <f t="shared" si="16"/>
        <v>#DIV/0!</v>
      </c>
      <c r="L517">
        <f t="shared" si="17"/>
        <v>0</v>
      </c>
    </row>
    <row r="518" spans="1:12" x14ac:dyDescent="0.25">
      <c r="A518">
        <v>517</v>
      </c>
      <c r="B518" s="2" t="s">
        <v>4</v>
      </c>
      <c r="C518">
        <v>292</v>
      </c>
      <c r="D518">
        <v>-1</v>
      </c>
      <c r="E518" s="3">
        <v>0</v>
      </c>
      <c r="F518" s="3">
        <v>-5510</v>
      </c>
      <c r="G518" s="3">
        <v>-5809</v>
      </c>
      <c r="H518" s="3">
        <v>0</v>
      </c>
      <c r="I518" s="3">
        <v>0</v>
      </c>
      <c r="J518" s="3">
        <v>0</v>
      </c>
      <c r="K518" t="e">
        <f t="shared" si="16"/>
        <v>#DIV/0!</v>
      </c>
      <c r="L518">
        <f t="shared" si="17"/>
        <v>0</v>
      </c>
    </row>
    <row r="519" spans="1:12" x14ac:dyDescent="0.25">
      <c r="A519">
        <v>518</v>
      </c>
      <c r="B519" s="2" t="s">
        <v>4</v>
      </c>
      <c r="C519">
        <v>292</v>
      </c>
      <c r="D519">
        <v>-1</v>
      </c>
      <c r="E519" s="3">
        <v>0</v>
      </c>
      <c r="F519" s="3">
        <v>-1726</v>
      </c>
      <c r="G519" s="3">
        <v>-3552</v>
      </c>
      <c r="H519" s="3">
        <v>0</v>
      </c>
      <c r="I519" s="3">
        <v>1062</v>
      </c>
      <c r="J519" s="3">
        <v>1062</v>
      </c>
      <c r="K519">
        <f t="shared" si="16"/>
        <v>0</v>
      </c>
      <c r="L519">
        <f t="shared" si="17"/>
        <v>0</v>
      </c>
    </row>
    <row r="520" spans="1:12" x14ac:dyDescent="0.25">
      <c r="A520">
        <v>519</v>
      </c>
      <c r="B520" s="2" t="s">
        <v>4</v>
      </c>
      <c r="C520">
        <v>292</v>
      </c>
      <c r="D520">
        <v>-1</v>
      </c>
      <c r="E520" s="3">
        <v>0</v>
      </c>
      <c r="F520" s="3">
        <v>-3153</v>
      </c>
      <c r="G520" s="3">
        <v>-3220</v>
      </c>
      <c r="H520" s="3">
        <v>0</v>
      </c>
      <c r="I520" s="3">
        <v>0</v>
      </c>
      <c r="J520" s="3">
        <v>0</v>
      </c>
      <c r="K520" t="e">
        <f t="shared" si="16"/>
        <v>#DIV/0!</v>
      </c>
      <c r="L520">
        <f t="shared" si="17"/>
        <v>0</v>
      </c>
    </row>
    <row r="521" spans="1:12" x14ac:dyDescent="0.25">
      <c r="A521">
        <v>520</v>
      </c>
      <c r="B521" s="2" t="s">
        <v>4</v>
      </c>
      <c r="C521">
        <v>292</v>
      </c>
      <c r="D521">
        <v>-1</v>
      </c>
      <c r="E521" s="3">
        <v>266050</v>
      </c>
      <c r="F521" s="3">
        <v>95831</v>
      </c>
      <c r="G521" s="3">
        <v>-3187</v>
      </c>
      <c r="H521" s="3">
        <v>77043</v>
      </c>
      <c r="I521" s="3">
        <v>25161</v>
      </c>
      <c r="J521" s="3">
        <v>102204</v>
      </c>
      <c r="K521">
        <f t="shared" si="16"/>
        <v>2.6031270791749832</v>
      </c>
      <c r="L521">
        <f t="shared" si="17"/>
        <v>2.6031270791749832</v>
      </c>
    </row>
    <row r="522" spans="1:12" x14ac:dyDescent="0.25">
      <c r="A522">
        <v>521</v>
      </c>
      <c r="B522" s="2" t="s">
        <v>4</v>
      </c>
      <c r="C522">
        <v>292</v>
      </c>
      <c r="D522">
        <v>-1</v>
      </c>
      <c r="E522" s="3">
        <v>0</v>
      </c>
      <c r="F522" s="3">
        <v>-3087</v>
      </c>
      <c r="G522" s="3">
        <v>-3187</v>
      </c>
      <c r="H522" s="3">
        <v>0</v>
      </c>
      <c r="I522" s="3">
        <v>0</v>
      </c>
      <c r="J522" s="3">
        <v>0</v>
      </c>
      <c r="K522" t="e">
        <f t="shared" si="16"/>
        <v>#DIV/0!</v>
      </c>
      <c r="L522">
        <f t="shared" si="17"/>
        <v>0</v>
      </c>
    </row>
    <row r="523" spans="1:12" x14ac:dyDescent="0.25">
      <c r="A523">
        <v>522</v>
      </c>
      <c r="B523" s="2" t="s">
        <v>4</v>
      </c>
      <c r="C523">
        <v>292</v>
      </c>
      <c r="D523">
        <v>-1</v>
      </c>
      <c r="E523" s="3">
        <v>84246</v>
      </c>
      <c r="F523" s="3">
        <v>8597</v>
      </c>
      <c r="G523" s="3">
        <v>-2888</v>
      </c>
      <c r="H523" s="3">
        <v>4182</v>
      </c>
      <c r="I523" s="3">
        <v>5510</v>
      </c>
      <c r="J523" s="3">
        <v>9692</v>
      </c>
      <c r="K523">
        <f t="shared" si="16"/>
        <v>8.6923235658274862</v>
      </c>
      <c r="L523">
        <f t="shared" si="17"/>
        <v>8.6923235658274862</v>
      </c>
    </row>
    <row r="524" spans="1:12" x14ac:dyDescent="0.25">
      <c r="A524">
        <v>523</v>
      </c>
      <c r="B524" s="2" t="s">
        <v>4</v>
      </c>
      <c r="C524">
        <v>292</v>
      </c>
      <c r="D524">
        <v>-1</v>
      </c>
      <c r="E524" s="3">
        <v>516232</v>
      </c>
      <c r="F524" s="3">
        <v>90453</v>
      </c>
      <c r="G524" s="3">
        <v>-2821</v>
      </c>
      <c r="H524" s="3">
        <v>85508</v>
      </c>
      <c r="I524" s="3">
        <v>1328</v>
      </c>
      <c r="J524" s="3">
        <v>86836</v>
      </c>
      <c r="K524">
        <f t="shared" si="16"/>
        <v>5.9449076419918008</v>
      </c>
      <c r="L524">
        <f t="shared" si="17"/>
        <v>5.9449076419918008</v>
      </c>
    </row>
    <row r="525" spans="1:12" x14ac:dyDescent="0.25">
      <c r="A525">
        <v>524</v>
      </c>
      <c r="B525" s="2" t="s">
        <v>4</v>
      </c>
      <c r="C525">
        <v>292</v>
      </c>
      <c r="D525">
        <v>-1</v>
      </c>
      <c r="E525" s="3">
        <v>112096</v>
      </c>
      <c r="F525" s="3">
        <v>37642</v>
      </c>
      <c r="G525" s="3">
        <v>-2191</v>
      </c>
      <c r="H525" s="3">
        <v>25427</v>
      </c>
      <c r="I525" s="3">
        <v>12315</v>
      </c>
      <c r="J525" s="3">
        <v>37742</v>
      </c>
      <c r="K525">
        <f t="shared" si="16"/>
        <v>2.9700598802395208</v>
      </c>
      <c r="L525">
        <f t="shared" si="17"/>
        <v>2.9700598802395208</v>
      </c>
    </row>
    <row r="526" spans="1:12" x14ac:dyDescent="0.25">
      <c r="A526">
        <v>525</v>
      </c>
      <c r="B526" s="2" t="s">
        <v>4</v>
      </c>
      <c r="C526">
        <v>292</v>
      </c>
      <c r="D526">
        <v>-1</v>
      </c>
      <c r="E526" s="3">
        <v>3784</v>
      </c>
      <c r="F526" s="3">
        <v>-1095</v>
      </c>
      <c r="G526" s="3">
        <v>-1394</v>
      </c>
      <c r="H526" s="3">
        <v>0</v>
      </c>
      <c r="I526" s="3">
        <v>0</v>
      </c>
      <c r="J526" s="3">
        <v>0</v>
      </c>
      <c r="K526" t="e">
        <f t="shared" si="16"/>
        <v>#DIV/0!</v>
      </c>
      <c r="L526">
        <f t="shared" si="17"/>
        <v>0</v>
      </c>
    </row>
    <row r="527" spans="1:12" x14ac:dyDescent="0.25">
      <c r="A527">
        <v>526</v>
      </c>
      <c r="B527" s="2" t="s">
        <v>4</v>
      </c>
      <c r="C527">
        <v>292</v>
      </c>
      <c r="D527">
        <v>-1</v>
      </c>
      <c r="E527" s="3">
        <v>0</v>
      </c>
      <c r="F527" s="3">
        <v>-66</v>
      </c>
      <c r="G527" s="3">
        <v>-1295</v>
      </c>
      <c r="H527" s="3">
        <v>0</v>
      </c>
      <c r="I527" s="3">
        <v>0</v>
      </c>
      <c r="J527" s="3">
        <v>0</v>
      </c>
      <c r="K527" t="e">
        <f t="shared" si="16"/>
        <v>#DIV/0!</v>
      </c>
      <c r="L527">
        <f t="shared" si="17"/>
        <v>0</v>
      </c>
    </row>
    <row r="528" spans="1:12" x14ac:dyDescent="0.25">
      <c r="A528">
        <v>527</v>
      </c>
      <c r="B528" s="2" t="s">
        <v>4</v>
      </c>
      <c r="C528">
        <v>292</v>
      </c>
      <c r="D528">
        <v>-1</v>
      </c>
      <c r="E528" s="3">
        <v>7801</v>
      </c>
      <c r="F528" s="3">
        <v>5875</v>
      </c>
      <c r="G528" s="3">
        <v>-1295</v>
      </c>
      <c r="H528" s="3">
        <v>7103</v>
      </c>
      <c r="I528" s="3">
        <v>0</v>
      </c>
      <c r="J528" s="3">
        <v>7103</v>
      </c>
      <c r="K528">
        <f t="shared" si="16"/>
        <v>1.0982683373222581</v>
      </c>
      <c r="L528">
        <f t="shared" si="17"/>
        <v>1.0982683373222581</v>
      </c>
    </row>
    <row r="529" spans="1:12" x14ac:dyDescent="0.25">
      <c r="A529">
        <v>528</v>
      </c>
      <c r="B529" s="2" t="s">
        <v>4</v>
      </c>
      <c r="C529">
        <v>292</v>
      </c>
      <c r="D529">
        <v>-1</v>
      </c>
      <c r="E529" s="3">
        <v>1029</v>
      </c>
      <c r="F529" s="3">
        <v>133</v>
      </c>
      <c r="G529" s="3">
        <v>-1195</v>
      </c>
      <c r="H529" s="3">
        <v>896</v>
      </c>
      <c r="I529" s="3">
        <v>398</v>
      </c>
      <c r="J529" s="3">
        <v>1294</v>
      </c>
      <c r="K529">
        <f t="shared" si="16"/>
        <v>0.79520865533230289</v>
      </c>
      <c r="L529">
        <f t="shared" si="17"/>
        <v>0.79520865533230289</v>
      </c>
    </row>
    <row r="530" spans="1:12" hidden="1" x14ac:dyDescent="0.25">
      <c r="A530">
        <v>529</v>
      </c>
      <c r="B530" s="2" t="s">
        <v>17</v>
      </c>
      <c r="C530">
        <v>292</v>
      </c>
      <c r="D530">
        <v>-1</v>
      </c>
      <c r="E530" s="3">
        <v>0</v>
      </c>
      <c r="F530" s="3">
        <v>0</v>
      </c>
      <c r="G530" s="3">
        <v>-996</v>
      </c>
      <c r="H530" s="3">
        <v>0</v>
      </c>
      <c r="I530" s="3">
        <v>0</v>
      </c>
      <c r="J530" s="3">
        <v>0</v>
      </c>
      <c r="K530" t="e">
        <f t="shared" si="16"/>
        <v>#DIV/0!</v>
      </c>
      <c r="L530">
        <f t="shared" si="17"/>
        <v>0</v>
      </c>
    </row>
    <row r="531" spans="1:12" x14ac:dyDescent="0.25">
      <c r="A531">
        <v>530</v>
      </c>
      <c r="B531" s="2" t="s">
        <v>4</v>
      </c>
      <c r="C531">
        <v>292</v>
      </c>
      <c r="D531">
        <v>-1</v>
      </c>
      <c r="E531" s="3">
        <v>0</v>
      </c>
      <c r="F531" s="3">
        <v>-432</v>
      </c>
      <c r="G531" s="3">
        <v>-963</v>
      </c>
      <c r="H531" s="3">
        <v>0</v>
      </c>
      <c r="I531" s="3">
        <v>0</v>
      </c>
      <c r="J531" s="3">
        <v>0</v>
      </c>
      <c r="K531" t="e">
        <f t="shared" si="16"/>
        <v>#DIV/0!</v>
      </c>
      <c r="L531">
        <f t="shared" si="17"/>
        <v>0</v>
      </c>
    </row>
    <row r="532" spans="1:12" x14ac:dyDescent="0.25">
      <c r="A532">
        <v>531</v>
      </c>
      <c r="B532" s="2" t="s">
        <v>4</v>
      </c>
      <c r="C532">
        <v>292</v>
      </c>
      <c r="D532">
        <v>-1</v>
      </c>
      <c r="E532" s="3">
        <v>0</v>
      </c>
      <c r="F532" s="3">
        <v>-597</v>
      </c>
      <c r="G532" s="3">
        <v>-697</v>
      </c>
      <c r="H532" s="3">
        <v>0</v>
      </c>
      <c r="I532" s="3">
        <v>0</v>
      </c>
      <c r="J532" s="3">
        <v>0</v>
      </c>
      <c r="K532" t="e">
        <f t="shared" si="16"/>
        <v>#DIV/0!</v>
      </c>
      <c r="L532">
        <f t="shared" si="17"/>
        <v>0</v>
      </c>
    </row>
    <row r="533" spans="1:12" x14ac:dyDescent="0.25">
      <c r="A533">
        <v>532</v>
      </c>
      <c r="B533" s="2" t="s">
        <v>4</v>
      </c>
      <c r="C533">
        <v>292</v>
      </c>
      <c r="D533">
        <v>-1</v>
      </c>
      <c r="E533" s="3">
        <v>0</v>
      </c>
      <c r="F533" s="3">
        <v>-531</v>
      </c>
      <c r="G533" s="3">
        <v>-564</v>
      </c>
      <c r="H533" s="3">
        <v>0</v>
      </c>
      <c r="I533" s="3">
        <v>0</v>
      </c>
      <c r="J533" s="3">
        <v>0</v>
      </c>
      <c r="K533" t="e">
        <f t="shared" si="16"/>
        <v>#DIV/0!</v>
      </c>
      <c r="L533">
        <f t="shared" si="17"/>
        <v>0</v>
      </c>
    </row>
    <row r="534" spans="1:12" hidden="1" x14ac:dyDescent="0.25">
      <c r="A534">
        <v>533</v>
      </c>
      <c r="B534" s="2" t="s">
        <v>17</v>
      </c>
      <c r="C534">
        <v>292</v>
      </c>
      <c r="D534">
        <v>-1</v>
      </c>
      <c r="E534" s="3">
        <v>46538</v>
      </c>
      <c r="F534" s="3">
        <v>5676</v>
      </c>
      <c r="G534" s="3">
        <v>-531</v>
      </c>
      <c r="H534" s="3">
        <v>0</v>
      </c>
      <c r="I534" s="3">
        <v>4016</v>
      </c>
      <c r="J534" s="3">
        <v>4016</v>
      </c>
      <c r="K534">
        <f t="shared" si="16"/>
        <v>11.588147410358566</v>
      </c>
      <c r="L534">
        <f t="shared" si="17"/>
        <v>11.588147410358566</v>
      </c>
    </row>
    <row r="535" spans="1:12" x14ac:dyDescent="0.25">
      <c r="A535">
        <v>534</v>
      </c>
      <c r="B535" s="2" t="s">
        <v>4</v>
      </c>
      <c r="C535">
        <v>292</v>
      </c>
      <c r="D535">
        <v>-1</v>
      </c>
      <c r="E535" s="3">
        <v>36912</v>
      </c>
      <c r="F535" s="3">
        <v>4182</v>
      </c>
      <c r="G535" s="3">
        <v>-498</v>
      </c>
      <c r="H535" s="3">
        <v>4149</v>
      </c>
      <c r="I535" s="3">
        <v>0</v>
      </c>
      <c r="J535" s="3">
        <v>4149</v>
      </c>
      <c r="K535">
        <f t="shared" si="16"/>
        <v>8.8966015907447584</v>
      </c>
      <c r="L535">
        <f t="shared" si="17"/>
        <v>8.8966015907447584</v>
      </c>
    </row>
    <row r="536" spans="1:12" x14ac:dyDescent="0.25">
      <c r="A536">
        <v>535</v>
      </c>
      <c r="B536" s="2" t="s">
        <v>4</v>
      </c>
      <c r="C536">
        <v>292</v>
      </c>
      <c r="D536">
        <v>-1</v>
      </c>
      <c r="E536" s="3">
        <v>0</v>
      </c>
      <c r="F536" s="3">
        <v>-66</v>
      </c>
      <c r="G536" s="3">
        <v>-465</v>
      </c>
      <c r="H536" s="3">
        <v>0</v>
      </c>
      <c r="I536" s="3">
        <v>0</v>
      </c>
      <c r="J536" s="3">
        <v>0</v>
      </c>
      <c r="K536" t="e">
        <f t="shared" si="16"/>
        <v>#DIV/0!</v>
      </c>
      <c r="L536">
        <f t="shared" si="17"/>
        <v>0</v>
      </c>
    </row>
    <row r="537" spans="1:12" hidden="1" x14ac:dyDescent="0.25">
      <c r="A537">
        <v>536</v>
      </c>
      <c r="B537" s="2" t="s">
        <v>10</v>
      </c>
      <c r="C537">
        <v>292</v>
      </c>
      <c r="D537">
        <v>-1</v>
      </c>
      <c r="E537" s="3">
        <v>0</v>
      </c>
      <c r="F537" s="3">
        <v>0</v>
      </c>
      <c r="G537" s="3">
        <v>-232</v>
      </c>
      <c r="H537" s="3">
        <v>0</v>
      </c>
      <c r="I537" s="3">
        <v>0</v>
      </c>
      <c r="J537" s="3">
        <v>0</v>
      </c>
      <c r="K537" t="e">
        <f t="shared" si="16"/>
        <v>#DIV/0!</v>
      </c>
      <c r="L537">
        <f t="shared" si="17"/>
        <v>0</v>
      </c>
    </row>
    <row r="538" spans="1:12" x14ac:dyDescent="0.25">
      <c r="A538">
        <v>537</v>
      </c>
      <c r="B538" s="2" t="s">
        <v>4</v>
      </c>
      <c r="C538">
        <v>292</v>
      </c>
      <c r="D538">
        <v>-1</v>
      </c>
      <c r="E538" s="3">
        <v>51185</v>
      </c>
      <c r="F538" s="3">
        <v>-299</v>
      </c>
      <c r="G538" s="3">
        <v>-199</v>
      </c>
      <c r="H538" s="3">
        <v>0</v>
      </c>
      <c r="I538" s="3">
        <v>0</v>
      </c>
      <c r="J538" s="3">
        <v>0</v>
      </c>
      <c r="K538" t="e">
        <f t="shared" si="16"/>
        <v>#DIV/0!</v>
      </c>
      <c r="L538">
        <f t="shared" si="17"/>
        <v>0</v>
      </c>
    </row>
    <row r="539" spans="1:12" hidden="1" x14ac:dyDescent="0.25">
      <c r="A539">
        <v>538</v>
      </c>
      <c r="B539" s="2" t="s">
        <v>6</v>
      </c>
      <c r="C539">
        <v>292</v>
      </c>
      <c r="D539">
        <v>-1</v>
      </c>
      <c r="E539" s="3">
        <v>166</v>
      </c>
      <c r="F539" s="3">
        <v>-166</v>
      </c>
      <c r="G539" s="3">
        <v>-166</v>
      </c>
      <c r="H539" s="3">
        <v>0</v>
      </c>
      <c r="I539" s="3">
        <v>0</v>
      </c>
      <c r="J539" s="3">
        <v>0</v>
      </c>
      <c r="K539" t="e">
        <f t="shared" si="16"/>
        <v>#DIV/0!</v>
      </c>
      <c r="L539">
        <f t="shared" si="17"/>
        <v>0</v>
      </c>
    </row>
    <row r="540" spans="1:12" x14ac:dyDescent="0.25">
      <c r="A540">
        <v>539</v>
      </c>
      <c r="B540" s="2" t="s">
        <v>4</v>
      </c>
      <c r="C540">
        <v>292</v>
      </c>
      <c r="D540">
        <v>-1</v>
      </c>
      <c r="E540" s="3">
        <v>0</v>
      </c>
      <c r="F540" s="3">
        <v>0</v>
      </c>
      <c r="G540" s="3">
        <v>-133</v>
      </c>
      <c r="H540" s="3">
        <v>0</v>
      </c>
      <c r="I540" s="3">
        <v>0</v>
      </c>
      <c r="J540" s="3">
        <v>0</v>
      </c>
      <c r="K540" t="e">
        <f t="shared" si="16"/>
        <v>#DIV/0!</v>
      </c>
      <c r="L540">
        <f t="shared" si="17"/>
        <v>0</v>
      </c>
    </row>
    <row r="541" spans="1:12" x14ac:dyDescent="0.25">
      <c r="A541">
        <v>540</v>
      </c>
      <c r="B541" s="2" t="s">
        <v>4</v>
      </c>
      <c r="C541">
        <v>292</v>
      </c>
      <c r="D541">
        <v>-1</v>
      </c>
      <c r="E541" s="3">
        <v>0</v>
      </c>
      <c r="F541" s="3">
        <v>0</v>
      </c>
      <c r="G541" s="3">
        <v>-133</v>
      </c>
      <c r="H541" s="3">
        <v>0</v>
      </c>
      <c r="I541" s="3">
        <v>0</v>
      </c>
      <c r="J541" s="3">
        <v>0</v>
      </c>
      <c r="K541" t="e">
        <f t="shared" si="16"/>
        <v>#DIV/0!</v>
      </c>
      <c r="L541">
        <f t="shared" si="17"/>
        <v>0</v>
      </c>
    </row>
    <row r="542" spans="1:12" x14ac:dyDescent="0.25">
      <c r="A542">
        <v>541</v>
      </c>
      <c r="B542" s="2" t="s">
        <v>4</v>
      </c>
      <c r="C542">
        <v>292</v>
      </c>
      <c r="D542">
        <v>-1</v>
      </c>
      <c r="E542" s="3">
        <v>830</v>
      </c>
      <c r="F542" s="3">
        <v>-100</v>
      </c>
      <c r="G542" s="3">
        <v>-133</v>
      </c>
      <c r="H542" s="3">
        <v>0</v>
      </c>
      <c r="I542" s="3">
        <v>0</v>
      </c>
      <c r="J542" s="3">
        <v>0</v>
      </c>
      <c r="K542" t="e">
        <f t="shared" si="16"/>
        <v>#DIV/0!</v>
      </c>
      <c r="L542">
        <f t="shared" si="17"/>
        <v>0</v>
      </c>
    </row>
    <row r="543" spans="1:12" x14ac:dyDescent="0.25">
      <c r="A543">
        <v>542</v>
      </c>
      <c r="B543" s="2" t="s">
        <v>4</v>
      </c>
      <c r="C543">
        <v>292</v>
      </c>
      <c r="D543">
        <v>-1</v>
      </c>
      <c r="E543" s="3">
        <v>0</v>
      </c>
      <c r="F543" s="3">
        <v>-100</v>
      </c>
      <c r="G543" s="3">
        <v>-133</v>
      </c>
      <c r="H543" s="3">
        <v>0</v>
      </c>
      <c r="I543" s="3">
        <v>0</v>
      </c>
      <c r="J543" s="3">
        <v>0</v>
      </c>
      <c r="K543" t="e">
        <f t="shared" si="16"/>
        <v>#DIV/0!</v>
      </c>
      <c r="L543">
        <f t="shared" si="17"/>
        <v>0</v>
      </c>
    </row>
    <row r="544" spans="1:12" x14ac:dyDescent="0.25">
      <c r="A544">
        <v>543</v>
      </c>
      <c r="B544" s="2" t="s">
        <v>4</v>
      </c>
      <c r="C544">
        <v>292</v>
      </c>
      <c r="D544">
        <v>-1</v>
      </c>
      <c r="E544" s="3">
        <v>4083</v>
      </c>
      <c r="F544" s="3">
        <v>0</v>
      </c>
      <c r="G544" s="3">
        <v>-100</v>
      </c>
      <c r="H544" s="3">
        <v>0</v>
      </c>
      <c r="I544" s="3">
        <v>0</v>
      </c>
      <c r="J544" s="3">
        <v>0</v>
      </c>
      <c r="K544" t="e">
        <f t="shared" si="16"/>
        <v>#DIV/0!</v>
      </c>
      <c r="L544">
        <f t="shared" si="17"/>
        <v>0</v>
      </c>
    </row>
    <row r="545" spans="1:12" x14ac:dyDescent="0.25">
      <c r="A545">
        <v>544</v>
      </c>
      <c r="B545" s="2" t="s">
        <v>4</v>
      </c>
      <c r="C545">
        <v>292</v>
      </c>
      <c r="D545">
        <v>-1</v>
      </c>
      <c r="E545" s="3">
        <v>0</v>
      </c>
      <c r="F545" s="3">
        <v>-100</v>
      </c>
      <c r="G545" s="3">
        <v>-100</v>
      </c>
      <c r="H545" s="3">
        <v>0</v>
      </c>
      <c r="I545" s="3">
        <v>0</v>
      </c>
      <c r="J545" s="3">
        <v>0</v>
      </c>
      <c r="K545" t="e">
        <f t="shared" si="16"/>
        <v>#DIV/0!</v>
      </c>
      <c r="L545">
        <f t="shared" si="17"/>
        <v>0</v>
      </c>
    </row>
    <row r="546" spans="1:12" hidden="1" x14ac:dyDescent="0.25">
      <c r="A546">
        <v>545</v>
      </c>
      <c r="B546" s="2" t="s">
        <v>11</v>
      </c>
      <c r="C546">
        <v>292</v>
      </c>
      <c r="D546">
        <v>-1</v>
      </c>
      <c r="E546" s="3">
        <v>0</v>
      </c>
      <c r="F546" s="3">
        <v>-1261</v>
      </c>
      <c r="G546" s="3">
        <v>-66</v>
      </c>
      <c r="H546" s="3">
        <v>0</v>
      </c>
      <c r="I546" s="3">
        <v>0</v>
      </c>
      <c r="J546" s="3">
        <v>0</v>
      </c>
      <c r="K546" t="e">
        <f t="shared" si="16"/>
        <v>#DIV/0!</v>
      </c>
      <c r="L546">
        <f t="shared" si="17"/>
        <v>0</v>
      </c>
    </row>
    <row r="547" spans="1:12" x14ac:dyDescent="0.25">
      <c r="A547">
        <v>546</v>
      </c>
      <c r="B547" s="2" t="s">
        <v>4</v>
      </c>
      <c r="C547">
        <v>292</v>
      </c>
      <c r="D547">
        <v>-1</v>
      </c>
      <c r="E547" s="3">
        <v>0</v>
      </c>
      <c r="F547" s="3">
        <v>0</v>
      </c>
      <c r="G547" s="3">
        <v>-66</v>
      </c>
      <c r="H547" s="3">
        <v>0</v>
      </c>
      <c r="I547" s="3">
        <v>0</v>
      </c>
      <c r="J547" s="3">
        <v>0</v>
      </c>
      <c r="K547" t="e">
        <f t="shared" si="16"/>
        <v>#DIV/0!</v>
      </c>
      <c r="L547">
        <f t="shared" si="17"/>
        <v>0</v>
      </c>
    </row>
    <row r="548" spans="1:12" x14ac:dyDescent="0.25">
      <c r="A548">
        <v>547</v>
      </c>
      <c r="B548" s="2" t="s">
        <v>4</v>
      </c>
      <c r="C548">
        <v>292</v>
      </c>
      <c r="D548">
        <v>-1</v>
      </c>
      <c r="E548" s="3">
        <v>0</v>
      </c>
      <c r="F548" s="3">
        <v>0</v>
      </c>
      <c r="G548" s="3">
        <v>-33</v>
      </c>
      <c r="H548" s="3">
        <v>0</v>
      </c>
      <c r="I548" s="3">
        <v>0</v>
      </c>
      <c r="J548" s="3">
        <v>0</v>
      </c>
      <c r="K548" t="e">
        <f t="shared" si="16"/>
        <v>#DIV/0!</v>
      </c>
      <c r="L548">
        <f t="shared" si="17"/>
        <v>0</v>
      </c>
    </row>
    <row r="549" spans="1:12" x14ac:dyDescent="0.25">
      <c r="A549">
        <v>548</v>
      </c>
      <c r="B549" s="2" t="s">
        <v>4</v>
      </c>
      <c r="C549">
        <v>292</v>
      </c>
      <c r="D549">
        <v>-1</v>
      </c>
      <c r="E549" s="3">
        <v>0</v>
      </c>
      <c r="F549" s="3">
        <v>0</v>
      </c>
      <c r="G549" s="3">
        <v>-33</v>
      </c>
      <c r="H549" s="3">
        <v>0</v>
      </c>
      <c r="I549" s="3">
        <v>0</v>
      </c>
      <c r="J549" s="3">
        <v>0</v>
      </c>
      <c r="K549" t="e">
        <f t="shared" si="16"/>
        <v>#DIV/0!</v>
      </c>
      <c r="L549">
        <f t="shared" si="17"/>
        <v>0</v>
      </c>
    </row>
    <row r="550" spans="1:12" hidden="1" x14ac:dyDescent="0.25">
      <c r="A550">
        <v>549</v>
      </c>
      <c r="B550" s="2" t="s">
        <v>10</v>
      </c>
      <c r="C550">
        <v>293</v>
      </c>
      <c r="D550">
        <v>-1</v>
      </c>
      <c r="E550" s="3">
        <v>30297019</v>
      </c>
      <c r="F550" s="3">
        <v>8786530</v>
      </c>
      <c r="G550" s="3">
        <v>-1253768</v>
      </c>
      <c r="H550" s="3">
        <v>9925480</v>
      </c>
      <c r="I550" s="3">
        <v>1441014</v>
      </c>
      <c r="J550" s="3">
        <v>11366494</v>
      </c>
      <c r="K550">
        <f t="shared" si="16"/>
        <v>2.6654673815866174</v>
      </c>
      <c r="L550">
        <f t="shared" si="17"/>
        <v>2.6654673815866174</v>
      </c>
    </row>
    <row r="551" spans="1:12" x14ac:dyDescent="0.25">
      <c r="A551">
        <v>550</v>
      </c>
      <c r="B551" s="2" t="s">
        <v>4</v>
      </c>
      <c r="C551">
        <v>293</v>
      </c>
      <c r="D551">
        <v>-1</v>
      </c>
      <c r="E551" s="3">
        <v>4056762</v>
      </c>
      <c r="F551" s="3">
        <v>374660</v>
      </c>
      <c r="G551" s="3">
        <v>-75616</v>
      </c>
      <c r="H551" s="3">
        <v>436699</v>
      </c>
      <c r="I551" s="3">
        <v>53376</v>
      </c>
      <c r="J551" s="3">
        <v>490075</v>
      </c>
      <c r="K551">
        <f t="shared" si="16"/>
        <v>8.2778391062592469</v>
      </c>
      <c r="L551">
        <f t="shared" si="17"/>
        <v>8.2778391062592469</v>
      </c>
    </row>
    <row r="552" spans="1:12" x14ac:dyDescent="0.25">
      <c r="A552">
        <v>551</v>
      </c>
      <c r="B552" s="2" t="s">
        <v>4</v>
      </c>
      <c r="C552">
        <v>293</v>
      </c>
      <c r="D552">
        <v>-1</v>
      </c>
      <c r="E552" s="3">
        <v>2607914</v>
      </c>
      <c r="F552" s="3">
        <v>821384</v>
      </c>
      <c r="G552" s="3">
        <v>-60247</v>
      </c>
      <c r="H552" s="3">
        <v>917911</v>
      </c>
      <c r="I552" s="3">
        <v>1231660</v>
      </c>
      <c r="J552" s="3">
        <v>2149571</v>
      </c>
      <c r="K552">
        <f t="shared" si="16"/>
        <v>1.2132253365904173</v>
      </c>
      <c r="L552">
        <f t="shared" si="17"/>
        <v>1.2132253365904173</v>
      </c>
    </row>
    <row r="553" spans="1:12" x14ac:dyDescent="0.25">
      <c r="A553">
        <v>552</v>
      </c>
      <c r="B553" s="2" t="s">
        <v>4</v>
      </c>
      <c r="C553">
        <v>293</v>
      </c>
      <c r="D553">
        <v>-1</v>
      </c>
      <c r="E553" s="3">
        <v>1393348</v>
      </c>
      <c r="F553" s="3">
        <v>412567</v>
      </c>
      <c r="G553" s="3">
        <v>-29011</v>
      </c>
      <c r="H553" s="3">
        <v>415356</v>
      </c>
      <c r="I553" s="3">
        <v>73856</v>
      </c>
      <c r="J553" s="3">
        <v>489212</v>
      </c>
      <c r="K553">
        <f t="shared" si="16"/>
        <v>2.8481476333368763</v>
      </c>
      <c r="L553">
        <f t="shared" si="17"/>
        <v>2.8481476333368763</v>
      </c>
    </row>
    <row r="554" spans="1:12" x14ac:dyDescent="0.25">
      <c r="A554">
        <v>553</v>
      </c>
      <c r="B554" s="2" t="s">
        <v>4</v>
      </c>
      <c r="C554">
        <v>293</v>
      </c>
      <c r="D554">
        <v>-1</v>
      </c>
      <c r="E554" s="3">
        <v>140278</v>
      </c>
      <c r="F554" s="3">
        <v>32796</v>
      </c>
      <c r="G554" s="3">
        <v>-21211</v>
      </c>
      <c r="H554" s="3">
        <v>52446</v>
      </c>
      <c r="I554" s="3">
        <v>0</v>
      </c>
      <c r="J554" s="3">
        <v>52446</v>
      </c>
      <c r="K554">
        <f t="shared" si="16"/>
        <v>2.6747130381725968</v>
      </c>
      <c r="L554">
        <f t="shared" si="17"/>
        <v>2.6747130381725968</v>
      </c>
    </row>
    <row r="555" spans="1:12" x14ac:dyDescent="0.25">
      <c r="A555">
        <v>554</v>
      </c>
      <c r="B555" s="2" t="s">
        <v>4</v>
      </c>
      <c r="C555">
        <v>293</v>
      </c>
      <c r="D555">
        <v>-1</v>
      </c>
      <c r="E555" s="3">
        <v>487917</v>
      </c>
      <c r="F555" s="3">
        <v>182832</v>
      </c>
      <c r="G555" s="3">
        <v>-13875</v>
      </c>
      <c r="H555" s="3">
        <v>218383</v>
      </c>
      <c r="I555" s="3">
        <v>72595</v>
      </c>
      <c r="J555" s="3">
        <v>290978</v>
      </c>
      <c r="K555">
        <f t="shared" si="16"/>
        <v>1.6768174913567349</v>
      </c>
      <c r="L555">
        <f t="shared" si="17"/>
        <v>1.6768174913567349</v>
      </c>
    </row>
    <row r="556" spans="1:12" x14ac:dyDescent="0.25">
      <c r="A556">
        <v>555</v>
      </c>
      <c r="B556" s="2" t="s">
        <v>4</v>
      </c>
      <c r="C556">
        <v>293</v>
      </c>
      <c r="D556">
        <v>-1</v>
      </c>
      <c r="E556" s="3">
        <v>14970</v>
      </c>
      <c r="F556" s="3">
        <v>9095</v>
      </c>
      <c r="G556" s="3">
        <v>-8896</v>
      </c>
      <c r="H556" s="3">
        <v>6738</v>
      </c>
      <c r="I556" s="3">
        <v>9394</v>
      </c>
      <c r="J556" s="3">
        <v>16132</v>
      </c>
      <c r="K556">
        <f t="shared" si="16"/>
        <v>0.92796925365732708</v>
      </c>
      <c r="L556">
        <f t="shared" si="17"/>
        <v>0.92796925365732708</v>
      </c>
    </row>
    <row r="557" spans="1:12" hidden="1" x14ac:dyDescent="0.25">
      <c r="A557">
        <v>556</v>
      </c>
      <c r="B557" s="2" t="s">
        <v>10</v>
      </c>
      <c r="C557">
        <v>293</v>
      </c>
      <c r="D557">
        <v>-1</v>
      </c>
      <c r="E557" s="3">
        <v>631</v>
      </c>
      <c r="F557" s="3">
        <v>-3120</v>
      </c>
      <c r="G557" s="3">
        <v>-7369</v>
      </c>
      <c r="H557" s="3">
        <v>0</v>
      </c>
      <c r="I557" s="3">
        <v>1958</v>
      </c>
      <c r="J557" s="3">
        <v>1958</v>
      </c>
      <c r="K557">
        <f t="shared" si="16"/>
        <v>0.32226762002042902</v>
      </c>
      <c r="L557">
        <f t="shared" si="17"/>
        <v>0.32226762002042902</v>
      </c>
    </row>
    <row r="558" spans="1:12" x14ac:dyDescent="0.25">
      <c r="A558">
        <v>557</v>
      </c>
      <c r="B558" s="2" t="s">
        <v>4</v>
      </c>
      <c r="C558">
        <v>293</v>
      </c>
      <c r="D558">
        <v>-1</v>
      </c>
      <c r="E558" s="3">
        <v>0</v>
      </c>
      <c r="F558" s="3">
        <v>-2257</v>
      </c>
      <c r="G558" s="3">
        <v>-3253</v>
      </c>
      <c r="H558" s="3">
        <v>0</v>
      </c>
      <c r="I558" s="3">
        <v>0</v>
      </c>
      <c r="J558" s="3">
        <v>0</v>
      </c>
      <c r="K558" t="e">
        <f t="shared" si="16"/>
        <v>#DIV/0!</v>
      </c>
      <c r="L558">
        <f t="shared" si="17"/>
        <v>0</v>
      </c>
    </row>
    <row r="559" spans="1:12" x14ac:dyDescent="0.25">
      <c r="A559">
        <v>558</v>
      </c>
      <c r="B559" s="2" t="s">
        <v>4</v>
      </c>
      <c r="C559">
        <v>293</v>
      </c>
      <c r="D559">
        <v>-1</v>
      </c>
      <c r="E559" s="3">
        <v>0</v>
      </c>
      <c r="F559" s="3">
        <v>-1992</v>
      </c>
      <c r="G559" s="3">
        <v>-1859</v>
      </c>
      <c r="H559" s="3">
        <v>0</v>
      </c>
      <c r="I559" s="3">
        <v>0</v>
      </c>
      <c r="J559" s="3">
        <v>0</v>
      </c>
      <c r="K559" t="e">
        <f t="shared" si="16"/>
        <v>#DIV/0!</v>
      </c>
      <c r="L559">
        <f t="shared" si="17"/>
        <v>0</v>
      </c>
    </row>
    <row r="560" spans="1:12" x14ac:dyDescent="0.25">
      <c r="A560">
        <v>559</v>
      </c>
      <c r="B560" s="2" t="s">
        <v>4</v>
      </c>
      <c r="C560">
        <v>293</v>
      </c>
      <c r="D560">
        <v>-1</v>
      </c>
      <c r="E560" s="3">
        <v>0</v>
      </c>
      <c r="F560" s="3">
        <v>-1792</v>
      </c>
      <c r="G560" s="3">
        <v>-1826</v>
      </c>
      <c r="H560" s="3">
        <v>0</v>
      </c>
      <c r="I560" s="3">
        <v>0</v>
      </c>
      <c r="J560" s="3">
        <v>0</v>
      </c>
      <c r="K560" t="e">
        <f t="shared" si="16"/>
        <v>#DIV/0!</v>
      </c>
      <c r="L560">
        <f t="shared" si="17"/>
        <v>0</v>
      </c>
    </row>
    <row r="561" spans="1:12" x14ac:dyDescent="0.25">
      <c r="A561">
        <v>560</v>
      </c>
      <c r="B561" s="2" t="s">
        <v>4</v>
      </c>
      <c r="C561">
        <v>293</v>
      </c>
      <c r="D561">
        <v>-1</v>
      </c>
      <c r="E561" s="3">
        <v>2290</v>
      </c>
      <c r="F561" s="3">
        <v>-1958</v>
      </c>
      <c r="G561" s="3">
        <v>-1527</v>
      </c>
      <c r="H561" s="3">
        <v>0</v>
      </c>
      <c r="I561" s="3">
        <v>0</v>
      </c>
      <c r="J561" s="3">
        <v>0</v>
      </c>
      <c r="K561" t="e">
        <f t="shared" si="16"/>
        <v>#DIV/0!</v>
      </c>
      <c r="L561">
        <f t="shared" si="17"/>
        <v>0</v>
      </c>
    </row>
    <row r="562" spans="1:12" x14ac:dyDescent="0.25">
      <c r="A562">
        <v>561</v>
      </c>
      <c r="B562" s="2" t="s">
        <v>4</v>
      </c>
      <c r="C562">
        <v>293</v>
      </c>
      <c r="D562">
        <v>-1</v>
      </c>
      <c r="E562" s="3">
        <v>0</v>
      </c>
      <c r="F562" s="3">
        <v>-1427</v>
      </c>
      <c r="G562" s="3">
        <v>-1527</v>
      </c>
      <c r="H562" s="3">
        <v>0</v>
      </c>
      <c r="I562" s="3">
        <v>0</v>
      </c>
      <c r="J562" s="3">
        <v>0</v>
      </c>
      <c r="K562" t="e">
        <f t="shared" si="16"/>
        <v>#DIV/0!</v>
      </c>
      <c r="L562">
        <f t="shared" si="17"/>
        <v>0</v>
      </c>
    </row>
    <row r="563" spans="1:12" x14ac:dyDescent="0.25">
      <c r="A563">
        <v>562</v>
      </c>
      <c r="B563" s="2" t="s">
        <v>4</v>
      </c>
      <c r="C563">
        <v>294</v>
      </c>
      <c r="D563">
        <v>-1</v>
      </c>
      <c r="E563" s="3">
        <v>386211</v>
      </c>
      <c r="F563" s="3">
        <v>120892</v>
      </c>
      <c r="G563" s="3">
        <v>-201587</v>
      </c>
      <c r="H563" s="3">
        <v>208856</v>
      </c>
      <c r="I563" s="3">
        <v>0</v>
      </c>
      <c r="J563" s="3">
        <v>208856</v>
      </c>
      <c r="K563">
        <f t="shared" si="16"/>
        <v>1.8491735932891562</v>
      </c>
      <c r="L563">
        <f t="shared" si="17"/>
        <v>1.8491735932891562</v>
      </c>
    </row>
    <row r="564" spans="1:12" hidden="1" x14ac:dyDescent="0.25">
      <c r="A564">
        <v>563</v>
      </c>
      <c r="B564" s="2" t="s">
        <v>10</v>
      </c>
      <c r="C564">
        <v>294</v>
      </c>
      <c r="D564">
        <v>-1</v>
      </c>
      <c r="E564" s="3">
        <v>1826</v>
      </c>
      <c r="F564" s="3">
        <v>133</v>
      </c>
      <c r="G564" s="3">
        <v>-109407</v>
      </c>
      <c r="H564" s="3">
        <v>0</v>
      </c>
      <c r="I564" s="3">
        <v>24331</v>
      </c>
      <c r="J564" s="3">
        <v>24331</v>
      </c>
      <c r="K564">
        <f t="shared" si="16"/>
        <v>7.5048292302001565E-2</v>
      </c>
      <c r="L564">
        <f t="shared" si="17"/>
        <v>7.5048292302001565E-2</v>
      </c>
    </row>
    <row r="565" spans="1:12" hidden="1" x14ac:dyDescent="0.25">
      <c r="A565">
        <v>564</v>
      </c>
      <c r="B565" s="2" t="s">
        <v>10</v>
      </c>
      <c r="C565">
        <v>294</v>
      </c>
      <c r="D565">
        <v>-1</v>
      </c>
      <c r="E565" s="3">
        <v>2163447</v>
      </c>
      <c r="F565" s="3">
        <v>950973</v>
      </c>
      <c r="G565" s="3">
        <v>-97922</v>
      </c>
      <c r="H565" s="3">
        <v>849798</v>
      </c>
      <c r="I565" s="3">
        <v>101175</v>
      </c>
      <c r="J565" s="3">
        <v>950973</v>
      </c>
      <c r="K565">
        <f t="shared" si="16"/>
        <v>2.2749825704830737</v>
      </c>
      <c r="L565">
        <f t="shared" si="17"/>
        <v>2.2749825704830737</v>
      </c>
    </row>
    <row r="566" spans="1:12" x14ac:dyDescent="0.25">
      <c r="A566">
        <v>565</v>
      </c>
      <c r="B566" s="2" t="s">
        <v>4</v>
      </c>
      <c r="C566">
        <v>294</v>
      </c>
      <c r="D566">
        <v>-1</v>
      </c>
      <c r="E566" s="3">
        <v>85342</v>
      </c>
      <c r="F566" s="3">
        <v>14738</v>
      </c>
      <c r="G566" s="3">
        <v>-77840</v>
      </c>
      <c r="H566" s="3">
        <v>75251</v>
      </c>
      <c r="I566" s="3">
        <v>5211</v>
      </c>
      <c r="J566" s="3">
        <v>80462</v>
      </c>
      <c r="K566">
        <f t="shared" si="16"/>
        <v>1.0606497477069921</v>
      </c>
      <c r="L566">
        <f t="shared" si="17"/>
        <v>1.0606497477069921</v>
      </c>
    </row>
    <row r="567" spans="1:12" hidden="1" x14ac:dyDescent="0.25">
      <c r="A567">
        <v>566</v>
      </c>
      <c r="B567" s="2" t="s">
        <v>11</v>
      </c>
      <c r="C567">
        <v>294</v>
      </c>
      <c r="D567">
        <v>-1</v>
      </c>
      <c r="E567" s="3">
        <v>465478</v>
      </c>
      <c r="F567" s="3">
        <v>102270</v>
      </c>
      <c r="G567" s="3">
        <v>-48795</v>
      </c>
      <c r="H567" s="3">
        <v>5211</v>
      </c>
      <c r="I567" s="3">
        <v>248822</v>
      </c>
      <c r="J567" s="3">
        <v>254033</v>
      </c>
      <c r="K567">
        <f t="shared" si="16"/>
        <v>1.8323524896371732</v>
      </c>
      <c r="L567">
        <f t="shared" si="17"/>
        <v>1.8323524896371732</v>
      </c>
    </row>
    <row r="568" spans="1:12" x14ac:dyDescent="0.25">
      <c r="A568">
        <v>567</v>
      </c>
      <c r="B568" s="2" t="s">
        <v>4</v>
      </c>
      <c r="C568">
        <v>294</v>
      </c>
      <c r="D568">
        <v>-1</v>
      </c>
      <c r="E568" s="3">
        <v>4306612</v>
      </c>
      <c r="F568" s="3">
        <v>1861814</v>
      </c>
      <c r="G568" s="3">
        <v>-36513</v>
      </c>
      <c r="H568" s="3">
        <v>1307840</v>
      </c>
      <c r="I568" s="3">
        <v>529177</v>
      </c>
      <c r="J568" s="3">
        <v>1837017</v>
      </c>
      <c r="K568">
        <f t="shared" si="16"/>
        <v>2.3443506510827063</v>
      </c>
      <c r="L568">
        <f t="shared" si="17"/>
        <v>2.3443506510827063</v>
      </c>
    </row>
    <row r="569" spans="1:12" x14ac:dyDescent="0.25">
      <c r="A569">
        <v>568</v>
      </c>
      <c r="B569" s="2" t="s">
        <v>4</v>
      </c>
      <c r="C569">
        <v>294</v>
      </c>
      <c r="D569">
        <v>-1</v>
      </c>
      <c r="E569" s="3">
        <v>2661190</v>
      </c>
      <c r="F569" s="3">
        <v>1178417</v>
      </c>
      <c r="G569" s="3">
        <v>-10390</v>
      </c>
      <c r="H569" s="3">
        <v>1087499</v>
      </c>
      <c r="I569" s="3">
        <v>399124</v>
      </c>
      <c r="J569" s="3">
        <v>1486623</v>
      </c>
      <c r="K569">
        <f t="shared" si="16"/>
        <v>1.7900906954890379</v>
      </c>
      <c r="L569">
        <f t="shared" si="17"/>
        <v>1.7900906954890379</v>
      </c>
    </row>
    <row r="570" spans="1:12" x14ac:dyDescent="0.25">
      <c r="A570">
        <v>569</v>
      </c>
      <c r="B570" s="2" t="s">
        <v>4</v>
      </c>
      <c r="C570">
        <v>294</v>
      </c>
      <c r="D570">
        <v>-1</v>
      </c>
      <c r="E570" s="3">
        <v>0</v>
      </c>
      <c r="F570" s="3">
        <v>-1228</v>
      </c>
      <c r="G570" s="3">
        <v>-4315</v>
      </c>
      <c r="H570" s="3">
        <v>0</v>
      </c>
      <c r="I570" s="3">
        <v>2888</v>
      </c>
      <c r="J570" s="3">
        <v>2888</v>
      </c>
      <c r="K570">
        <f t="shared" si="16"/>
        <v>0</v>
      </c>
      <c r="L570">
        <f t="shared" si="17"/>
        <v>0</v>
      </c>
    </row>
    <row r="571" spans="1:12" x14ac:dyDescent="0.25">
      <c r="A571">
        <v>570</v>
      </c>
      <c r="B571" s="2" t="s">
        <v>4</v>
      </c>
      <c r="C571">
        <v>294</v>
      </c>
      <c r="D571">
        <v>-1</v>
      </c>
      <c r="E571" s="3">
        <v>2023402</v>
      </c>
      <c r="F571" s="3">
        <v>791443</v>
      </c>
      <c r="G571" s="3">
        <v>-3253</v>
      </c>
      <c r="H571" s="3">
        <v>631614</v>
      </c>
      <c r="I571" s="3">
        <v>87997</v>
      </c>
      <c r="J571" s="3">
        <v>719611</v>
      </c>
      <c r="K571">
        <f t="shared" si="16"/>
        <v>2.8117997084535951</v>
      </c>
      <c r="L571">
        <f t="shared" si="17"/>
        <v>2.8117997084535951</v>
      </c>
    </row>
    <row r="572" spans="1:12" x14ac:dyDescent="0.25">
      <c r="A572">
        <v>571</v>
      </c>
      <c r="B572" s="2" t="s">
        <v>4</v>
      </c>
      <c r="C572">
        <v>294</v>
      </c>
      <c r="D572">
        <v>-1</v>
      </c>
      <c r="E572" s="3">
        <v>33625</v>
      </c>
      <c r="F572" s="3">
        <v>-2191</v>
      </c>
      <c r="G572" s="3">
        <v>-2490</v>
      </c>
      <c r="H572" s="3">
        <v>0</v>
      </c>
      <c r="I572" s="3">
        <v>0</v>
      </c>
      <c r="J572" s="3">
        <v>0</v>
      </c>
      <c r="K572" t="e">
        <f t="shared" si="16"/>
        <v>#DIV/0!</v>
      </c>
      <c r="L572">
        <f t="shared" si="17"/>
        <v>0</v>
      </c>
    </row>
    <row r="573" spans="1:12" x14ac:dyDescent="0.25">
      <c r="A573">
        <v>572</v>
      </c>
      <c r="B573" s="2" t="s">
        <v>4</v>
      </c>
      <c r="C573">
        <v>294</v>
      </c>
      <c r="D573">
        <v>-1</v>
      </c>
      <c r="E573" s="3">
        <v>0</v>
      </c>
      <c r="F573" s="3">
        <v>-996</v>
      </c>
      <c r="G573" s="3">
        <v>-1261</v>
      </c>
      <c r="H573" s="3">
        <v>0</v>
      </c>
      <c r="I573" s="3">
        <v>0</v>
      </c>
      <c r="J573" s="3">
        <v>0</v>
      </c>
      <c r="K573" t="e">
        <f t="shared" si="16"/>
        <v>#DIV/0!</v>
      </c>
      <c r="L573">
        <f t="shared" si="17"/>
        <v>0</v>
      </c>
    </row>
    <row r="574" spans="1:12" hidden="1" x14ac:dyDescent="0.25">
      <c r="A574">
        <v>573</v>
      </c>
      <c r="B574" s="2" t="s">
        <v>10</v>
      </c>
      <c r="C574">
        <v>294</v>
      </c>
      <c r="D574">
        <v>-1</v>
      </c>
      <c r="E574" s="3">
        <v>0</v>
      </c>
      <c r="F574" s="3">
        <v>-597</v>
      </c>
      <c r="G574" s="3">
        <v>-597</v>
      </c>
      <c r="H574" s="3">
        <v>0</v>
      </c>
      <c r="I574" s="3">
        <v>0</v>
      </c>
      <c r="J574" s="3">
        <v>0</v>
      </c>
      <c r="K574" t="e">
        <f t="shared" si="16"/>
        <v>#DIV/0!</v>
      </c>
      <c r="L574">
        <f t="shared" si="17"/>
        <v>0</v>
      </c>
    </row>
    <row r="575" spans="1:12" x14ac:dyDescent="0.25">
      <c r="A575">
        <v>574</v>
      </c>
      <c r="B575" s="2" t="s">
        <v>4</v>
      </c>
      <c r="C575">
        <v>294</v>
      </c>
      <c r="D575">
        <v>-1</v>
      </c>
      <c r="E575" s="3">
        <v>0</v>
      </c>
      <c r="F575" s="3">
        <v>0</v>
      </c>
      <c r="G575" s="3">
        <v>-299</v>
      </c>
      <c r="H575" s="3">
        <v>0</v>
      </c>
      <c r="I575" s="3">
        <v>0</v>
      </c>
      <c r="J575" s="3">
        <v>0</v>
      </c>
      <c r="K575" t="e">
        <f t="shared" si="16"/>
        <v>#DIV/0!</v>
      </c>
      <c r="L575">
        <f t="shared" si="17"/>
        <v>0</v>
      </c>
    </row>
    <row r="576" spans="1:12" hidden="1" x14ac:dyDescent="0.25">
      <c r="A576">
        <v>575</v>
      </c>
      <c r="B576" s="2" t="s">
        <v>10</v>
      </c>
      <c r="C576">
        <v>295</v>
      </c>
      <c r="D576">
        <v>-1</v>
      </c>
      <c r="E576" s="3">
        <v>10058754</v>
      </c>
      <c r="F576" s="3">
        <v>2849233</v>
      </c>
      <c r="G576" s="3">
        <v>-3232059</v>
      </c>
      <c r="H576" s="3">
        <v>4863606</v>
      </c>
      <c r="I576" s="3">
        <v>697471</v>
      </c>
      <c r="J576" s="3">
        <v>5561077</v>
      </c>
      <c r="K576">
        <f t="shared" si="16"/>
        <v>1.8087780478493645</v>
      </c>
      <c r="L576">
        <f t="shared" si="17"/>
        <v>1.8087780478493645</v>
      </c>
    </row>
    <row r="577" spans="1:12" x14ac:dyDescent="0.25">
      <c r="A577">
        <v>576</v>
      </c>
      <c r="B577" s="2" t="s">
        <v>4</v>
      </c>
      <c r="C577">
        <v>295</v>
      </c>
      <c r="D577">
        <v>-1</v>
      </c>
      <c r="E577" s="3">
        <v>1719777</v>
      </c>
      <c r="F577" s="3">
        <v>363540</v>
      </c>
      <c r="G577" s="3">
        <v>-1523402</v>
      </c>
      <c r="H577" s="3">
        <v>663082</v>
      </c>
      <c r="I577" s="3">
        <v>1249120</v>
      </c>
      <c r="J577" s="3">
        <v>1912202</v>
      </c>
      <c r="K577">
        <f t="shared" si="16"/>
        <v>0.89936994104179369</v>
      </c>
      <c r="L577">
        <f t="shared" si="17"/>
        <v>0.89936994104179369</v>
      </c>
    </row>
    <row r="578" spans="1:12" x14ac:dyDescent="0.25">
      <c r="A578">
        <v>577</v>
      </c>
      <c r="B578" s="2" t="s">
        <v>4</v>
      </c>
      <c r="C578">
        <v>295</v>
      </c>
      <c r="D578">
        <v>-1</v>
      </c>
      <c r="E578" s="3">
        <v>6160227</v>
      </c>
      <c r="F578" s="3">
        <v>1639414</v>
      </c>
      <c r="G578" s="3">
        <v>-967304</v>
      </c>
      <c r="H578" s="3">
        <v>1864038</v>
      </c>
      <c r="I578" s="3">
        <v>553509</v>
      </c>
      <c r="J578" s="3">
        <v>2417547</v>
      </c>
      <c r="K578">
        <f t="shared" si="16"/>
        <v>2.5481312255770003</v>
      </c>
      <c r="L578">
        <f t="shared" si="17"/>
        <v>2.5481312255770003</v>
      </c>
    </row>
    <row r="579" spans="1:12" hidden="1" x14ac:dyDescent="0.25">
      <c r="A579">
        <v>578</v>
      </c>
      <c r="B579" s="2" t="s">
        <v>14</v>
      </c>
      <c r="C579">
        <v>295</v>
      </c>
      <c r="D579">
        <v>-1</v>
      </c>
      <c r="E579" s="3">
        <v>2695413</v>
      </c>
      <c r="F579" s="3">
        <v>560413</v>
      </c>
      <c r="G579" s="3">
        <v>-698168</v>
      </c>
      <c r="H579" s="3">
        <v>1065691</v>
      </c>
      <c r="I579" s="3">
        <v>119797</v>
      </c>
      <c r="J579" s="3">
        <v>1185488</v>
      </c>
      <c r="K579">
        <f t="shared" ref="K579:K637" si="18">E579/J579</f>
        <v>2.2736737950953532</v>
      </c>
      <c r="L579">
        <f t="shared" ref="L579:L637" si="19">IF(J579=0,0,K579)</f>
        <v>2.2736737950953532</v>
      </c>
    </row>
    <row r="580" spans="1:12" x14ac:dyDescent="0.25">
      <c r="A580">
        <v>579</v>
      </c>
      <c r="B580" s="2" t="s">
        <v>4</v>
      </c>
      <c r="C580">
        <v>295</v>
      </c>
      <c r="D580">
        <v>-1</v>
      </c>
      <c r="E580" s="3">
        <v>747461</v>
      </c>
      <c r="F580" s="3">
        <v>209088</v>
      </c>
      <c r="G580" s="3">
        <v>-249120</v>
      </c>
      <c r="H580" s="3">
        <v>240988</v>
      </c>
      <c r="I580" s="3">
        <v>126568</v>
      </c>
      <c r="J580" s="3">
        <v>367556</v>
      </c>
      <c r="K580">
        <f t="shared" si="18"/>
        <v>2.0335976014539283</v>
      </c>
      <c r="L580">
        <f t="shared" si="19"/>
        <v>2.0335976014539283</v>
      </c>
    </row>
    <row r="581" spans="1:12" x14ac:dyDescent="0.25">
      <c r="A581">
        <v>580</v>
      </c>
      <c r="B581" s="2" t="s">
        <v>4</v>
      </c>
      <c r="C581">
        <v>295</v>
      </c>
      <c r="D581">
        <v>-1</v>
      </c>
      <c r="E581" s="3">
        <v>2982374</v>
      </c>
      <c r="F581" s="3">
        <v>-114154</v>
      </c>
      <c r="G581" s="3">
        <v>-230797</v>
      </c>
      <c r="H581" s="3">
        <v>126004</v>
      </c>
      <c r="I581" s="3">
        <v>31667</v>
      </c>
      <c r="J581" s="3">
        <v>157671</v>
      </c>
      <c r="K581">
        <f t="shared" si="18"/>
        <v>18.915171464632049</v>
      </c>
      <c r="L581">
        <f t="shared" si="19"/>
        <v>18.915171464632049</v>
      </c>
    </row>
    <row r="582" spans="1:12" x14ac:dyDescent="0.25">
      <c r="A582">
        <v>581</v>
      </c>
      <c r="B582" s="2" t="s">
        <v>4</v>
      </c>
      <c r="C582">
        <v>295</v>
      </c>
      <c r="D582">
        <v>-1</v>
      </c>
      <c r="E582" s="3">
        <v>240258</v>
      </c>
      <c r="F582" s="3">
        <v>-85839</v>
      </c>
      <c r="G582" s="3">
        <v>-164011</v>
      </c>
      <c r="H582" s="3">
        <v>66720</v>
      </c>
      <c r="I582" s="3">
        <v>6406</v>
      </c>
      <c r="J582" s="3">
        <v>73126</v>
      </c>
      <c r="K582">
        <f t="shared" si="18"/>
        <v>3.2855345567923857</v>
      </c>
      <c r="L582">
        <f t="shared" si="19"/>
        <v>3.2855345567923857</v>
      </c>
    </row>
    <row r="583" spans="1:12" hidden="1" x14ac:dyDescent="0.25">
      <c r="A583">
        <v>582</v>
      </c>
      <c r="B583" s="2" t="s">
        <v>17</v>
      </c>
      <c r="C583">
        <v>295</v>
      </c>
      <c r="D583">
        <v>-1</v>
      </c>
      <c r="E583" s="3">
        <v>105125</v>
      </c>
      <c r="F583" s="3">
        <v>21178</v>
      </c>
      <c r="G583" s="3">
        <v>-160360</v>
      </c>
      <c r="H583" s="3">
        <v>26754</v>
      </c>
      <c r="I583" s="3">
        <v>207728</v>
      </c>
      <c r="J583" s="3">
        <v>234482</v>
      </c>
      <c r="K583">
        <f t="shared" si="18"/>
        <v>0.44832865635741764</v>
      </c>
      <c r="L583">
        <f t="shared" si="19"/>
        <v>0.44832865635741764</v>
      </c>
    </row>
    <row r="584" spans="1:12" hidden="1" x14ac:dyDescent="0.25">
      <c r="A584">
        <v>583</v>
      </c>
      <c r="B584" s="2" t="s">
        <v>16</v>
      </c>
      <c r="C584">
        <v>295</v>
      </c>
      <c r="D584">
        <v>-1</v>
      </c>
      <c r="E584" s="3">
        <v>42090</v>
      </c>
      <c r="F584" s="3">
        <v>-40032</v>
      </c>
      <c r="G584" s="3">
        <v>-117905</v>
      </c>
      <c r="H584" s="3">
        <v>39335</v>
      </c>
      <c r="I584" s="3">
        <v>1792</v>
      </c>
      <c r="J584" s="3">
        <v>41127</v>
      </c>
      <c r="K584">
        <f t="shared" si="18"/>
        <v>1.0234152746370997</v>
      </c>
      <c r="L584">
        <f t="shared" si="19"/>
        <v>1.0234152746370997</v>
      </c>
    </row>
    <row r="585" spans="1:12" x14ac:dyDescent="0.25">
      <c r="A585">
        <v>584</v>
      </c>
      <c r="B585" s="2" t="s">
        <v>4</v>
      </c>
      <c r="C585">
        <v>295</v>
      </c>
      <c r="D585">
        <v>-1</v>
      </c>
      <c r="E585" s="3">
        <v>39501</v>
      </c>
      <c r="F585" s="3">
        <v>-56496</v>
      </c>
      <c r="G585" s="3">
        <v>-111565</v>
      </c>
      <c r="H585" s="3">
        <v>52413</v>
      </c>
      <c r="I585" s="3">
        <v>432</v>
      </c>
      <c r="J585" s="3">
        <v>52845</v>
      </c>
      <c r="K585">
        <f t="shared" si="18"/>
        <v>0.74748793641782574</v>
      </c>
      <c r="L585">
        <f t="shared" si="19"/>
        <v>0.74748793641782574</v>
      </c>
    </row>
    <row r="586" spans="1:12" x14ac:dyDescent="0.25">
      <c r="A586">
        <v>585</v>
      </c>
      <c r="B586" s="2" t="s">
        <v>4</v>
      </c>
      <c r="C586">
        <v>295</v>
      </c>
      <c r="D586">
        <v>-1</v>
      </c>
      <c r="E586" s="3">
        <v>94968</v>
      </c>
      <c r="F586" s="3">
        <v>2124</v>
      </c>
      <c r="G586" s="3">
        <v>-106021</v>
      </c>
      <c r="H586" s="3">
        <v>84910</v>
      </c>
      <c r="I586" s="3">
        <v>18190</v>
      </c>
      <c r="J586" s="3">
        <v>103100</v>
      </c>
      <c r="K586">
        <f t="shared" si="18"/>
        <v>0.92112512124151313</v>
      </c>
      <c r="L586">
        <f t="shared" si="19"/>
        <v>0.92112512124151313</v>
      </c>
    </row>
    <row r="587" spans="1:12" hidden="1" x14ac:dyDescent="0.25">
      <c r="A587">
        <v>586</v>
      </c>
      <c r="B587" s="2" t="s">
        <v>10</v>
      </c>
      <c r="C587">
        <v>295</v>
      </c>
      <c r="D587">
        <v>-1</v>
      </c>
      <c r="E587" s="3">
        <v>10841931</v>
      </c>
      <c r="F587" s="3">
        <v>3017892</v>
      </c>
      <c r="G587" s="3">
        <v>-101673</v>
      </c>
      <c r="H587" s="3">
        <v>2724822</v>
      </c>
      <c r="I587" s="3">
        <v>2348005</v>
      </c>
      <c r="J587" s="3">
        <v>5072827</v>
      </c>
      <c r="K587">
        <f t="shared" si="18"/>
        <v>2.1372562084218525</v>
      </c>
      <c r="L587">
        <f t="shared" si="19"/>
        <v>2.1372562084218525</v>
      </c>
    </row>
    <row r="588" spans="1:12" x14ac:dyDescent="0.25">
      <c r="A588">
        <v>587</v>
      </c>
      <c r="B588" s="2" t="s">
        <v>4</v>
      </c>
      <c r="C588">
        <v>295</v>
      </c>
      <c r="D588">
        <v>-1</v>
      </c>
      <c r="E588" s="3">
        <v>290746</v>
      </c>
      <c r="F588" s="3">
        <v>-15402</v>
      </c>
      <c r="G588" s="3">
        <v>-99416</v>
      </c>
      <c r="H588" s="3">
        <v>66487</v>
      </c>
      <c r="I588" s="3">
        <v>14174</v>
      </c>
      <c r="J588" s="3">
        <v>80661</v>
      </c>
      <c r="K588">
        <f t="shared" si="18"/>
        <v>3.6045424678593125</v>
      </c>
      <c r="L588">
        <f t="shared" si="19"/>
        <v>3.6045424678593125</v>
      </c>
    </row>
    <row r="589" spans="1:12" hidden="1" x14ac:dyDescent="0.25">
      <c r="A589">
        <v>588</v>
      </c>
      <c r="B589" s="2" t="s">
        <v>10</v>
      </c>
      <c r="C589">
        <v>295</v>
      </c>
      <c r="D589">
        <v>-1</v>
      </c>
      <c r="E589" s="3">
        <v>620328</v>
      </c>
      <c r="F589" s="3">
        <v>129556</v>
      </c>
      <c r="G589" s="3">
        <v>-65160</v>
      </c>
      <c r="H589" s="3">
        <v>168127</v>
      </c>
      <c r="I589" s="3">
        <v>11419</v>
      </c>
      <c r="J589" s="3">
        <v>179546</v>
      </c>
      <c r="K589">
        <f t="shared" si="18"/>
        <v>3.4549808962605684</v>
      </c>
      <c r="L589">
        <f t="shared" si="19"/>
        <v>3.4549808962605684</v>
      </c>
    </row>
    <row r="590" spans="1:12" x14ac:dyDescent="0.25">
      <c r="A590">
        <v>589</v>
      </c>
      <c r="B590" s="2" t="s">
        <v>4</v>
      </c>
      <c r="C590">
        <v>295</v>
      </c>
      <c r="D590">
        <v>-1</v>
      </c>
      <c r="E590" s="3">
        <v>191728</v>
      </c>
      <c r="F590" s="3">
        <v>70106</v>
      </c>
      <c r="G590" s="3">
        <v>-60944</v>
      </c>
      <c r="H590" s="3">
        <v>122519</v>
      </c>
      <c r="I590" s="3">
        <v>2091</v>
      </c>
      <c r="J590" s="3">
        <v>124610</v>
      </c>
      <c r="K590">
        <f t="shared" si="18"/>
        <v>1.5386245084664152</v>
      </c>
      <c r="L590">
        <f t="shared" si="19"/>
        <v>1.5386245084664152</v>
      </c>
    </row>
    <row r="591" spans="1:12" x14ac:dyDescent="0.25">
      <c r="A591">
        <v>590</v>
      </c>
      <c r="B591" s="2" t="s">
        <v>4</v>
      </c>
      <c r="C591">
        <v>295</v>
      </c>
      <c r="D591">
        <v>-1</v>
      </c>
      <c r="E591" s="3">
        <v>425280</v>
      </c>
      <c r="F591" s="3">
        <v>-1792</v>
      </c>
      <c r="G591" s="3">
        <v>-51650</v>
      </c>
      <c r="H591" s="3">
        <v>0</v>
      </c>
      <c r="I591" s="3">
        <v>0</v>
      </c>
      <c r="J591" s="3">
        <v>0</v>
      </c>
      <c r="K591" t="e">
        <f t="shared" si="18"/>
        <v>#DIV/0!</v>
      </c>
      <c r="L591">
        <f t="shared" si="19"/>
        <v>0</v>
      </c>
    </row>
    <row r="592" spans="1:12" x14ac:dyDescent="0.25">
      <c r="A592">
        <v>591</v>
      </c>
      <c r="B592" s="2" t="s">
        <v>4</v>
      </c>
      <c r="C592">
        <v>295</v>
      </c>
      <c r="D592">
        <v>-1</v>
      </c>
      <c r="E592" s="3">
        <v>1049392</v>
      </c>
      <c r="F592" s="3">
        <v>255693</v>
      </c>
      <c r="G592" s="3">
        <v>-40198</v>
      </c>
      <c r="H592" s="3">
        <v>256357</v>
      </c>
      <c r="I592" s="3">
        <v>29775</v>
      </c>
      <c r="J592" s="3">
        <v>286132</v>
      </c>
      <c r="K592">
        <f t="shared" si="18"/>
        <v>3.6675101002334585</v>
      </c>
      <c r="L592">
        <f t="shared" si="19"/>
        <v>3.6675101002334585</v>
      </c>
    </row>
    <row r="593" spans="1:12" x14ac:dyDescent="0.25">
      <c r="A593">
        <v>592</v>
      </c>
      <c r="B593" s="2" t="s">
        <v>4</v>
      </c>
      <c r="C593">
        <v>295</v>
      </c>
      <c r="D593">
        <v>-1</v>
      </c>
      <c r="E593" s="3">
        <v>38704</v>
      </c>
      <c r="F593" s="3">
        <v>9792</v>
      </c>
      <c r="G593" s="3">
        <v>-38704</v>
      </c>
      <c r="H593" s="3">
        <v>41559</v>
      </c>
      <c r="I593" s="3">
        <v>3353</v>
      </c>
      <c r="J593" s="3">
        <v>44912</v>
      </c>
      <c r="K593">
        <f t="shared" si="18"/>
        <v>0.86177413608835052</v>
      </c>
      <c r="L593">
        <f t="shared" si="19"/>
        <v>0.86177413608835052</v>
      </c>
    </row>
    <row r="594" spans="1:12" x14ac:dyDescent="0.25">
      <c r="A594">
        <v>593</v>
      </c>
      <c r="B594" s="2" t="s">
        <v>4</v>
      </c>
      <c r="C594">
        <v>295</v>
      </c>
      <c r="D594">
        <v>-1</v>
      </c>
      <c r="E594" s="3">
        <v>13543</v>
      </c>
      <c r="F594" s="3">
        <v>-5643</v>
      </c>
      <c r="G594" s="3">
        <v>-34654</v>
      </c>
      <c r="H594" s="3">
        <v>17593</v>
      </c>
      <c r="I594" s="3">
        <v>9294</v>
      </c>
      <c r="J594" s="3">
        <v>26887</v>
      </c>
      <c r="K594">
        <f t="shared" si="18"/>
        <v>0.50370067318778589</v>
      </c>
      <c r="L594">
        <f t="shared" si="19"/>
        <v>0.50370067318778589</v>
      </c>
    </row>
    <row r="595" spans="1:12" x14ac:dyDescent="0.25">
      <c r="A595">
        <v>594</v>
      </c>
      <c r="B595" s="2" t="s">
        <v>4</v>
      </c>
      <c r="C595">
        <v>295</v>
      </c>
      <c r="D595">
        <v>-1</v>
      </c>
      <c r="E595" s="3">
        <v>26422</v>
      </c>
      <c r="F595" s="3">
        <v>-15070</v>
      </c>
      <c r="G595" s="3">
        <v>-33891</v>
      </c>
      <c r="H595" s="3">
        <v>17726</v>
      </c>
      <c r="I595" s="3">
        <v>0</v>
      </c>
      <c r="J595" s="3">
        <v>17726</v>
      </c>
      <c r="K595">
        <f t="shared" si="18"/>
        <v>1.4905788107864155</v>
      </c>
      <c r="L595">
        <f t="shared" si="19"/>
        <v>1.4905788107864155</v>
      </c>
    </row>
    <row r="596" spans="1:12" x14ac:dyDescent="0.25">
      <c r="A596">
        <v>595</v>
      </c>
      <c r="B596" s="2" t="s">
        <v>4</v>
      </c>
      <c r="C596">
        <v>295</v>
      </c>
      <c r="D596">
        <v>-1</v>
      </c>
      <c r="E596" s="3">
        <v>100013</v>
      </c>
      <c r="F596" s="3">
        <v>33</v>
      </c>
      <c r="G596" s="3">
        <v>-29410</v>
      </c>
      <c r="H596" s="3">
        <v>24929</v>
      </c>
      <c r="I596" s="3">
        <v>6805</v>
      </c>
      <c r="J596" s="3">
        <v>31734</v>
      </c>
      <c r="K596">
        <f t="shared" si="18"/>
        <v>3.1516039579000443</v>
      </c>
      <c r="L596">
        <f t="shared" si="19"/>
        <v>3.1516039579000443</v>
      </c>
    </row>
    <row r="597" spans="1:12" hidden="1" x14ac:dyDescent="0.25">
      <c r="A597">
        <v>596</v>
      </c>
      <c r="B597" s="2" t="s">
        <v>10</v>
      </c>
      <c r="C597">
        <v>295</v>
      </c>
      <c r="D597">
        <v>-1</v>
      </c>
      <c r="E597" s="3">
        <v>198201</v>
      </c>
      <c r="F597" s="3">
        <v>32198</v>
      </c>
      <c r="G597" s="3">
        <v>-24464</v>
      </c>
      <c r="H597" s="3">
        <v>87499</v>
      </c>
      <c r="I597" s="3">
        <v>102038</v>
      </c>
      <c r="J597" s="3">
        <v>189537</v>
      </c>
      <c r="K597">
        <f t="shared" si="18"/>
        <v>1.0457113914433593</v>
      </c>
      <c r="L597">
        <f t="shared" si="19"/>
        <v>1.0457113914433593</v>
      </c>
    </row>
    <row r="598" spans="1:12" x14ac:dyDescent="0.25">
      <c r="A598">
        <v>597</v>
      </c>
      <c r="B598" s="2" t="s">
        <v>4</v>
      </c>
      <c r="C598">
        <v>295</v>
      </c>
      <c r="D598">
        <v>-1</v>
      </c>
      <c r="E598" s="3">
        <v>3087</v>
      </c>
      <c r="F598" s="3">
        <v>-13775</v>
      </c>
      <c r="G598" s="3">
        <v>-17460</v>
      </c>
      <c r="H598" s="3">
        <v>2058</v>
      </c>
      <c r="I598" s="3">
        <v>0</v>
      </c>
      <c r="J598" s="3">
        <v>2058</v>
      </c>
      <c r="K598">
        <f t="shared" si="18"/>
        <v>1.5</v>
      </c>
      <c r="L598">
        <f t="shared" si="19"/>
        <v>1.5</v>
      </c>
    </row>
    <row r="599" spans="1:12" x14ac:dyDescent="0.25">
      <c r="A599">
        <v>598</v>
      </c>
      <c r="B599" s="2" t="s">
        <v>4</v>
      </c>
      <c r="C599">
        <v>295</v>
      </c>
      <c r="D599">
        <v>-1</v>
      </c>
      <c r="E599" s="3">
        <v>1129</v>
      </c>
      <c r="F599" s="3">
        <v>-7369</v>
      </c>
      <c r="G599" s="3">
        <v>-16730</v>
      </c>
      <c r="H599" s="3">
        <v>10589</v>
      </c>
      <c r="I599" s="3">
        <v>20945</v>
      </c>
      <c r="J599" s="3">
        <v>31534</v>
      </c>
      <c r="K599">
        <f t="shared" si="18"/>
        <v>3.5802625737299421E-2</v>
      </c>
      <c r="L599">
        <f t="shared" si="19"/>
        <v>3.5802625737299421E-2</v>
      </c>
    </row>
    <row r="600" spans="1:12" x14ac:dyDescent="0.25">
      <c r="A600">
        <v>599</v>
      </c>
      <c r="B600" s="2" t="s">
        <v>4</v>
      </c>
      <c r="C600">
        <v>295</v>
      </c>
      <c r="D600">
        <v>-1</v>
      </c>
      <c r="E600" s="3">
        <v>0</v>
      </c>
      <c r="F600" s="3">
        <v>-10755</v>
      </c>
      <c r="G600" s="3">
        <v>-15966</v>
      </c>
      <c r="H600" s="3">
        <v>0</v>
      </c>
      <c r="I600" s="3">
        <v>564</v>
      </c>
      <c r="J600" s="3">
        <v>564</v>
      </c>
      <c r="K600">
        <f t="shared" si="18"/>
        <v>0</v>
      </c>
      <c r="L600">
        <f t="shared" si="19"/>
        <v>0</v>
      </c>
    </row>
    <row r="601" spans="1:12" x14ac:dyDescent="0.25">
      <c r="A601">
        <v>600</v>
      </c>
      <c r="B601" s="2" t="s">
        <v>4</v>
      </c>
      <c r="C601">
        <v>295</v>
      </c>
      <c r="D601">
        <v>-1</v>
      </c>
      <c r="E601" s="3">
        <v>101474</v>
      </c>
      <c r="F601" s="3">
        <v>43650</v>
      </c>
      <c r="G601" s="3">
        <v>-10854</v>
      </c>
      <c r="H601" s="3">
        <v>52911</v>
      </c>
      <c r="I601" s="3">
        <v>100</v>
      </c>
      <c r="J601" s="3">
        <v>53011</v>
      </c>
      <c r="K601">
        <f t="shared" si="18"/>
        <v>1.9142064854464167</v>
      </c>
      <c r="L601">
        <f t="shared" si="19"/>
        <v>1.9142064854464167</v>
      </c>
    </row>
    <row r="602" spans="1:12" x14ac:dyDescent="0.25">
      <c r="A602">
        <v>601</v>
      </c>
      <c r="B602" s="2" t="s">
        <v>4</v>
      </c>
      <c r="C602">
        <v>295</v>
      </c>
      <c r="D602">
        <v>-1</v>
      </c>
      <c r="E602" s="3">
        <v>71699</v>
      </c>
      <c r="F602" s="3">
        <v>43683</v>
      </c>
      <c r="G602" s="3">
        <v>-10821</v>
      </c>
      <c r="H602" s="3">
        <v>54172</v>
      </c>
      <c r="I602" s="3">
        <v>199</v>
      </c>
      <c r="J602" s="3">
        <v>54371</v>
      </c>
      <c r="K602">
        <f t="shared" si="18"/>
        <v>1.3186993066156592</v>
      </c>
      <c r="L602">
        <f t="shared" si="19"/>
        <v>1.3186993066156592</v>
      </c>
    </row>
    <row r="603" spans="1:12" x14ac:dyDescent="0.25">
      <c r="A603">
        <v>602</v>
      </c>
      <c r="B603" s="2" t="s">
        <v>4</v>
      </c>
      <c r="C603">
        <v>295</v>
      </c>
      <c r="D603">
        <v>-1</v>
      </c>
      <c r="E603" s="3">
        <v>2257</v>
      </c>
      <c r="F603" s="3">
        <v>-6307</v>
      </c>
      <c r="G603" s="3">
        <v>-9062</v>
      </c>
      <c r="H603" s="3">
        <v>0</v>
      </c>
      <c r="I603" s="3">
        <v>2324</v>
      </c>
      <c r="J603" s="3">
        <v>2324</v>
      </c>
      <c r="K603">
        <f t="shared" si="18"/>
        <v>0.97117039586919107</v>
      </c>
      <c r="L603">
        <f t="shared" si="19"/>
        <v>0.97117039586919107</v>
      </c>
    </row>
    <row r="604" spans="1:12" x14ac:dyDescent="0.25">
      <c r="A604">
        <v>603</v>
      </c>
      <c r="B604" s="2" t="s">
        <v>4</v>
      </c>
      <c r="C604">
        <v>295</v>
      </c>
      <c r="D604">
        <v>-1</v>
      </c>
      <c r="E604" s="3">
        <v>1004182</v>
      </c>
      <c r="F604" s="3">
        <v>402875</v>
      </c>
      <c r="G604" s="3">
        <v>-8365</v>
      </c>
      <c r="H604" s="3">
        <v>341300</v>
      </c>
      <c r="I604" s="3">
        <v>23269</v>
      </c>
      <c r="J604" s="3">
        <v>364569</v>
      </c>
      <c r="K604">
        <f t="shared" si="18"/>
        <v>2.7544360601148203</v>
      </c>
      <c r="L604">
        <f t="shared" si="19"/>
        <v>2.7544360601148203</v>
      </c>
    </row>
    <row r="605" spans="1:12" x14ac:dyDescent="0.25">
      <c r="A605">
        <v>604</v>
      </c>
      <c r="B605" s="2" t="s">
        <v>4</v>
      </c>
      <c r="C605">
        <v>295</v>
      </c>
      <c r="D605">
        <v>-1</v>
      </c>
      <c r="E605" s="3">
        <v>3319</v>
      </c>
      <c r="F605" s="3">
        <v>-2689</v>
      </c>
      <c r="G605" s="3">
        <v>-7236</v>
      </c>
      <c r="H605" s="3">
        <v>3983</v>
      </c>
      <c r="I605" s="3">
        <v>0</v>
      </c>
      <c r="J605" s="3">
        <v>3983</v>
      </c>
      <c r="K605">
        <f t="shared" si="18"/>
        <v>0.83329148882751691</v>
      </c>
      <c r="L605">
        <f t="shared" si="19"/>
        <v>0.83329148882751691</v>
      </c>
    </row>
    <row r="606" spans="1:12" x14ac:dyDescent="0.25">
      <c r="A606">
        <v>605</v>
      </c>
      <c r="B606" s="2" t="s">
        <v>4</v>
      </c>
      <c r="C606">
        <v>295</v>
      </c>
      <c r="D606">
        <v>-1</v>
      </c>
      <c r="E606" s="3">
        <v>3751</v>
      </c>
      <c r="F606" s="3">
        <v>-963</v>
      </c>
      <c r="G606" s="3">
        <v>-7137</v>
      </c>
      <c r="H606" s="3">
        <v>0</v>
      </c>
      <c r="I606" s="3">
        <v>6672</v>
      </c>
      <c r="J606" s="3">
        <v>6672</v>
      </c>
      <c r="K606">
        <f t="shared" si="18"/>
        <v>0.56220023980815348</v>
      </c>
      <c r="L606">
        <f t="shared" si="19"/>
        <v>0.56220023980815348</v>
      </c>
    </row>
    <row r="607" spans="1:12" x14ac:dyDescent="0.25">
      <c r="A607">
        <v>606</v>
      </c>
      <c r="B607" s="2" t="s">
        <v>4</v>
      </c>
      <c r="C607">
        <v>295</v>
      </c>
      <c r="D607">
        <v>-1</v>
      </c>
      <c r="E607" s="3">
        <v>63700</v>
      </c>
      <c r="F607" s="3">
        <v>5344</v>
      </c>
      <c r="G607" s="3">
        <v>-6373</v>
      </c>
      <c r="H607" s="3">
        <v>10888</v>
      </c>
      <c r="I607" s="3">
        <v>100</v>
      </c>
      <c r="J607" s="3">
        <v>10988</v>
      </c>
      <c r="K607">
        <f t="shared" si="18"/>
        <v>5.7972333454677827</v>
      </c>
      <c r="L607">
        <f t="shared" si="19"/>
        <v>5.7972333454677827</v>
      </c>
    </row>
    <row r="608" spans="1:12" x14ac:dyDescent="0.25">
      <c r="A608">
        <v>607</v>
      </c>
      <c r="B608" s="2" t="s">
        <v>4</v>
      </c>
      <c r="C608">
        <v>295</v>
      </c>
      <c r="D608">
        <v>-1</v>
      </c>
      <c r="E608" s="3">
        <v>69209</v>
      </c>
      <c r="F608" s="3">
        <v>51683</v>
      </c>
      <c r="G608" s="3">
        <v>-4249</v>
      </c>
      <c r="H608" s="3">
        <v>14174</v>
      </c>
      <c r="I608" s="3">
        <v>20779</v>
      </c>
      <c r="J608" s="3">
        <v>34953</v>
      </c>
      <c r="K608">
        <f t="shared" si="18"/>
        <v>1.9800589362858696</v>
      </c>
      <c r="L608">
        <f t="shared" si="19"/>
        <v>1.9800589362858696</v>
      </c>
    </row>
    <row r="609" spans="1:12" x14ac:dyDescent="0.25">
      <c r="A609">
        <v>608</v>
      </c>
      <c r="B609" s="2" t="s">
        <v>4</v>
      </c>
      <c r="C609">
        <v>295</v>
      </c>
      <c r="D609">
        <v>-1</v>
      </c>
      <c r="E609" s="3">
        <v>0</v>
      </c>
      <c r="F609" s="3">
        <v>-564</v>
      </c>
      <c r="G609" s="3">
        <v>-3850</v>
      </c>
      <c r="H609" s="3">
        <v>0</v>
      </c>
      <c r="I609" s="3">
        <v>0</v>
      </c>
      <c r="J609" s="3">
        <v>0</v>
      </c>
      <c r="K609" t="e">
        <f t="shared" si="18"/>
        <v>#DIV/0!</v>
      </c>
      <c r="L609">
        <f t="shared" si="19"/>
        <v>0</v>
      </c>
    </row>
    <row r="610" spans="1:12" x14ac:dyDescent="0.25">
      <c r="A610">
        <v>609</v>
      </c>
      <c r="B610" s="2" t="s">
        <v>4</v>
      </c>
      <c r="C610">
        <v>295</v>
      </c>
      <c r="D610">
        <v>-1</v>
      </c>
      <c r="E610" s="3">
        <v>253137</v>
      </c>
      <c r="F610" s="3">
        <v>44613</v>
      </c>
      <c r="G610" s="3">
        <v>-3419</v>
      </c>
      <c r="H610" s="3">
        <v>42654</v>
      </c>
      <c r="I610" s="3">
        <v>4315</v>
      </c>
      <c r="J610" s="3">
        <v>46969</v>
      </c>
      <c r="K610">
        <f t="shared" si="18"/>
        <v>5.3894483595563027</v>
      </c>
      <c r="L610">
        <f t="shared" si="19"/>
        <v>5.3894483595563027</v>
      </c>
    </row>
    <row r="611" spans="1:12" x14ac:dyDescent="0.25">
      <c r="A611">
        <v>610</v>
      </c>
      <c r="B611" s="2" t="s">
        <v>4</v>
      </c>
      <c r="C611">
        <v>295</v>
      </c>
      <c r="D611">
        <v>-1</v>
      </c>
      <c r="E611" s="3">
        <v>100079</v>
      </c>
      <c r="F611" s="3">
        <v>3552</v>
      </c>
      <c r="G611" s="3">
        <v>-2091</v>
      </c>
      <c r="H611" s="3">
        <v>4846</v>
      </c>
      <c r="I611" s="3">
        <v>0</v>
      </c>
      <c r="J611" s="3">
        <v>4846</v>
      </c>
      <c r="K611">
        <f t="shared" si="18"/>
        <v>20.651877837391662</v>
      </c>
      <c r="L611">
        <f t="shared" si="19"/>
        <v>20.651877837391662</v>
      </c>
    </row>
    <row r="612" spans="1:12" x14ac:dyDescent="0.25">
      <c r="A612">
        <v>611</v>
      </c>
      <c r="B612" s="2" t="s">
        <v>4</v>
      </c>
      <c r="C612">
        <v>295</v>
      </c>
      <c r="D612">
        <v>-1</v>
      </c>
      <c r="E612" s="3">
        <v>20879</v>
      </c>
      <c r="F612" s="3">
        <v>7037</v>
      </c>
      <c r="G612" s="3">
        <v>-1892</v>
      </c>
      <c r="H612" s="3">
        <v>4182</v>
      </c>
      <c r="I612" s="3">
        <v>6838</v>
      </c>
      <c r="J612" s="3">
        <v>11020</v>
      </c>
      <c r="K612">
        <f t="shared" si="18"/>
        <v>1.8946460980036297</v>
      </c>
      <c r="L612">
        <f t="shared" si="19"/>
        <v>1.8946460980036297</v>
      </c>
    </row>
    <row r="613" spans="1:12" x14ac:dyDescent="0.25">
      <c r="A613">
        <v>612</v>
      </c>
      <c r="B613" s="2" t="s">
        <v>4</v>
      </c>
      <c r="C613">
        <v>295</v>
      </c>
      <c r="D613">
        <v>-1</v>
      </c>
      <c r="E613" s="3">
        <v>0</v>
      </c>
      <c r="F613" s="3">
        <v>-1593</v>
      </c>
      <c r="G613" s="3">
        <v>-1660</v>
      </c>
      <c r="H613" s="3">
        <v>0</v>
      </c>
      <c r="I613" s="3">
        <v>0</v>
      </c>
      <c r="J613" s="3">
        <v>0</v>
      </c>
      <c r="K613" t="e">
        <f t="shared" si="18"/>
        <v>#DIV/0!</v>
      </c>
      <c r="L613">
        <f t="shared" si="19"/>
        <v>0</v>
      </c>
    </row>
    <row r="614" spans="1:12" x14ac:dyDescent="0.25">
      <c r="A614">
        <v>613</v>
      </c>
      <c r="B614" s="2" t="s">
        <v>4</v>
      </c>
      <c r="C614">
        <v>295</v>
      </c>
      <c r="D614">
        <v>-1</v>
      </c>
      <c r="E614" s="3">
        <v>0</v>
      </c>
      <c r="F614" s="3">
        <v>-66</v>
      </c>
      <c r="G614" s="3">
        <v>-1427</v>
      </c>
      <c r="H614" s="3">
        <v>0</v>
      </c>
      <c r="I614" s="3">
        <v>332</v>
      </c>
      <c r="J614" s="3">
        <v>332</v>
      </c>
      <c r="K614">
        <f t="shared" si="18"/>
        <v>0</v>
      </c>
      <c r="L614">
        <f t="shared" si="19"/>
        <v>0</v>
      </c>
    </row>
    <row r="615" spans="1:12" x14ac:dyDescent="0.25">
      <c r="A615">
        <v>614</v>
      </c>
      <c r="B615" s="2" t="s">
        <v>4</v>
      </c>
      <c r="C615">
        <v>295</v>
      </c>
      <c r="D615">
        <v>-1</v>
      </c>
      <c r="E615" s="3">
        <v>33559</v>
      </c>
      <c r="F615" s="3">
        <v>-597</v>
      </c>
      <c r="G615" s="3">
        <v>-1228</v>
      </c>
      <c r="H615" s="3">
        <v>432</v>
      </c>
      <c r="I615" s="3">
        <v>52612</v>
      </c>
      <c r="J615" s="3">
        <v>53044</v>
      </c>
      <c r="K615">
        <f t="shared" si="18"/>
        <v>0.63266344921197493</v>
      </c>
      <c r="L615">
        <f t="shared" si="19"/>
        <v>0.63266344921197493</v>
      </c>
    </row>
    <row r="616" spans="1:12" x14ac:dyDescent="0.25">
      <c r="A616">
        <v>615</v>
      </c>
      <c r="B616" s="2" t="s">
        <v>4</v>
      </c>
      <c r="C616">
        <v>295</v>
      </c>
      <c r="D616">
        <v>-1</v>
      </c>
      <c r="E616" s="3">
        <v>7170</v>
      </c>
      <c r="F616" s="3">
        <v>-996</v>
      </c>
      <c r="G616" s="3">
        <v>-963</v>
      </c>
      <c r="H616" s="3">
        <v>0</v>
      </c>
      <c r="I616" s="3">
        <v>0</v>
      </c>
      <c r="J616" s="3">
        <v>0</v>
      </c>
      <c r="K616" t="e">
        <f t="shared" si="18"/>
        <v>#DIV/0!</v>
      </c>
      <c r="L616">
        <f t="shared" si="19"/>
        <v>0</v>
      </c>
    </row>
    <row r="617" spans="1:12" x14ac:dyDescent="0.25">
      <c r="A617">
        <v>616</v>
      </c>
      <c r="B617" s="2" t="s">
        <v>4</v>
      </c>
      <c r="C617">
        <v>295</v>
      </c>
      <c r="D617">
        <v>-1</v>
      </c>
      <c r="E617" s="3">
        <v>0</v>
      </c>
      <c r="F617" s="3">
        <v>-929</v>
      </c>
      <c r="G617" s="3">
        <v>-929</v>
      </c>
      <c r="H617" s="3">
        <v>0</v>
      </c>
      <c r="I617" s="3">
        <v>0</v>
      </c>
      <c r="J617" s="3">
        <v>0</v>
      </c>
      <c r="K617" t="e">
        <f t="shared" si="18"/>
        <v>#DIV/0!</v>
      </c>
      <c r="L617">
        <f t="shared" si="19"/>
        <v>0</v>
      </c>
    </row>
    <row r="618" spans="1:12" x14ac:dyDescent="0.25">
      <c r="A618">
        <v>617</v>
      </c>
      <c r="B618" s="2" t="s">
        <v>4</v>
      </c>
      <c r="C618">
        <v>295</v>
      </c>
      <c r="D618">
        <v>-1</v>
      </c>
      <c r="E618" s="3">
        <v>33128</v>
      </c>
      <c r="F618" s="3">
        <v>664</v>
      </c>
      <c r="G618" s="3">
        <v>-697</v>
      </c>
      <c r="H618" s="3">
        <v>498</v>
      </c>
      <c r="I618" s="3">
        <v>232</v>
      </c>
      <c r="J618" s="3">
        <v>730</v>
      </c>
      <c r="K618">
        <f t="shared" si="18"/>
        <v>45.38082191780822</v>
      </c>
      <c r="L618">
        <f t="shared" si="19"/>
        <v>45.38082191780822</v>
      </c>
    </row>
    <row r="619" spans="1:12" x14ac:dyDescent="0.25">
      <c r="A619">
        <v>618</v>
      </c>
      <c r="B619" s="2" t="s">
        <v>4</v>
      </c>
      <c r="C619">
        <v>295</v>
      </c>
      <c r="D619">
        <v>-1</v>
      </c>
      <c r="E619" s="3">
        <v>0</v>
      </c>
      <c r="F619" s="3">
        <v>0</v>
      </c>
      <c r="G619" s="3">
        <v>-398</v>
      </c>
      <c r="H619" s="3">
        <v>0</v>
      </c>
      <c r="I619" s="3">
        <v>0</v>
      </c>
      <c r="J619" s="3">
        <v>0</v>
      </c>
      <c r="K619" t="e">
        <f t="shared" si="18"/>
        <v>#DIV/0!</v>
      </c>
      <c r="L619">
        <f t="shared" si="19"/>
        <v>0</v>
      </c>
    </row>
    <row r="620" spans="1:12" x14ac:dyDescent="0.25">
      <c r="A620">
        <v>619</v>
      </c>
      <c r="B620" s="2" t="s">
        <v>4</v>
      </c>
      <c r="C620">
        <v>295</v>
      </c>
      <c r="D620">
        <v>-1</v>
      </c>
      <c r="E620" s="3">
        <v>25161</v>
      </c>
      <c r="F620" s="3">
        <v>5643</v>
      </c>
      <c r="G620" s="3">
        <v>-365</v>
      </c>
      <c r="H620" s="3">
        <v>6008</v>
      </c>
      <c r="I620" s="3">
        <v>0</v>
      </c>
      <c r="J620" s="3">
        <v>6008</v>
      </c>
      <c r="K620">
        <f t="shared" si="18"/>
        <v>4.1879161118508659</v>
      </c>
      <c r="L620">
        <f t="shared" si="19"/>
        <v>4.1879161118508659</v>
      </c>
    </row>
    <row r="621" spans="1:12" x14ac:dyDescent="0.25">
      <c r="A621">
        <v>620</v>
      </c>
      <c r="B621" s="2" t="s">
        <v>4</v>
      </c>
      <c r="C621">
        <v>295</v>
      </c>
      <c r="D621">
        <v>-1</v>
      </c>
      <c r="E621" s="3">
        <v>398</v>
      </c>
      <c r="F621" s="3">
        <v>-232</v>
      </c>
      <c r="G621" s="3">
        <v>-232</v>
      </c>
      <c r="H621" s="3">
        <v>0</v>
      </c>
      <c r="I621" s="3">
        <v>0</v>
      </c>
      <c r="J621" s="3">
        <v>0</v>
      </c>
      <c r="K621" t="e">
        <f t="shared" si="18"/>
        <v>#DIV/0!</v>
      </c>
      <c r="L621">
        <f t="shared" si="19"/>
        <v>0</v>
      </c>
    </row>
    <row r="622" spans="1:12" x14ac:dyDescent="0.25">
      <c r="A622">
        <v>621</v>
      </c>
      <c r="B622" s="2" t="s">
        <v>4</v>
      </c>
      <c r="C622">
        <v>295</v>
      </c>
      <c r="D622">
        <v>-1</v>
      </c>
      <c r="E622" s="3">
        <v>0</v>
      </c>
      <c r="F622" s="3">
        <v>-33</v>
      </c>
      <c r="G622" s="3">
        <v>-100</v>
      </c>
      <c r="H622" s="3">
        <v>0</v>
      </c>
      <c r="I622" s="3">
        <v>0</v>
      </c>
      <c r="J622" s="3">
        <v>0</v>
      </c>
      <c r="K622" t="e">
        <f t="shared" si="18"/>
        <v>#DIV/0!</v>
      </c>
      <c r="L622">
        <f t="shared" si="19"/>
        <v>0</v>
      </c>
    </row>
    <row r="623" spans="1:12" x14ac:dyDescent="0.25">
      <c r="A623">
        <v>622</v>
      </c>
      <c r="B623" s="2" t="s">
        <v>4</v>
      </c>
      <c r="C623">
        <v>295</v>
      </c>
      <c r="D623">
        <v>-1</v>
      </c>
      <c r="E623" s="3">
        <v>0</v>
      </c>
      <c r="F623" s="3">
        <v>-66</v>
      </c>
      <c r="G623" s="3">
        <v>-66</v>
      </c>
      <c r="H623" s="3">
        <v>0</v>
      </c>
      <c r="I623" s="3">
        <v>0</v>
      </c>
      <c r="J623" s="3">
        <v>0</v>
      </c>
      <c r="K623" t="e">
        <f t="shared" si="18"/>
        <v>#DIV/0!</v>
      </c>
      <c r="L623">
        <f t="shared" si="19"/>
        <v>0</v>
      </c>
    </row>
    <row r="624" spans="1:12" x14ac:dyDescent="0.25">
      <c r="A624">
        <v>623</v>
      </c>
      <c r="B624" s="2" t="s">
        <v>4</v>
      </c>
      <c r="C624">
        <v>295</v>
      </c>
      <c r="D624">
        <v>-1</v>
      </c>
      <c r="E624" s="3">
        <v>0</v>
      </c>
      <c r="F624" s="3">
        <v>0</v>
      </c>
      <c r="G624" s="3">
        <v>-33</v>
      </c>
      <c r="H624" s="3">
        <v>0</v>
      </c>
      <c r="I624" s="3">
        <v>0</v>
      </c>
      <c r="J624" s="3">
        <v>0</v>
      </c>
      <c r="K624" t="e">
        <f t="shared" si="18"/>
        <v>#DIV/0!</v>
      </c>
      <c r="L624">
        <f t="shared" si="19"/>
        <v>0</v>
      </c>
    </row>
    <row r="625" spans="1:12" hidden="1" x14ac:dyDescent="0.25">
      <c r="A625">
        <v>624</v>
      </c>
      <c r="B625" s="2" t="s">
        <v>10</v>
      </c>
      <c r="C625">
        <v>296</v>
      </c>
      <c r="D625">
        <v>-1</v>
      </c>
      <c r="E625" s="3">
        <v>12255892</v>
      </c>
      <c r="F625" s="3">
        <v>3787327</v>
      </c>
      <c r="G625" s="3">
        <v>-1436234</v>
      </c>
      <c r="H625" s="3">
        <v>3946226</v>
      </c>
      <c r="I625" s="3">
        <v>1135365</v>
      </c>
      <c r="J625" s="3">
        <v>5081591</v>
      </c>
      <c r="K625">
        <f t="shared" si="18"/>
        <v>2.4118218093506543</v>
      </c>
      <c r="L625">
        <f t="shared" si="19"/>
        <v>2.4118218093506543</v>
      </c>
    </row>
    <row r="626" spans="1:12" hidden="1" x14ac:dyDescent="0.25">
      <c r="A626">
        <v>625</v>
      </c>
      <c r="B626" s="2" t="s">
        <v>19</v>
      </c>
      <c r="C626">
        <v>296</v>
      </c>
      <c r="D626">
        <v>-1</v>
      </c>
      <c r="E626" s="3">
        <v>3917380</v>
      </c>
      <c r="F626" s="3">
        <v>1486158</v>
      </c>
      <c r="G626" s="3">
        <v>-891423</v>
      </c>
      <c r="H626" s="3">
        <v>1275941</v>
      </c>
      <c r="I626" s="3">
        <v>145157</v>
      </c>
      <c r="J626" s="3">
        <v>1421098</v>
      </c>
      <c r="K626">
        <f t="shared" si="18"/>
        <v>2.7565868082285667</v>
      </c>
      <c r="L626">
        <f t="shared" si="19"/>
        <v>2.7565868082285667</v>
      </c>
    </row>
    <row r="627" spans="1:12" hidden="1" x14ac:dyDescent="0.25">
      <c r="A627">
        <v>626</v>
      </c>
      <c r="B627" s="2" t="s">
        <v>10</v>
      </c>
      <c r="C627">
        <v>296</v>
      </c>
      <c r="D627">
        <v>-1</v>
      </c>
      <c r="E627" s="3">
        <v>4891555</v>
      </c>
      <c r="F627" s="3">
        <v>1014771</v>
      </c>
      <c r="G627" s="3">
        <v>-472283</v>
      </c>
      <c r="H627" s="3">
        <v>980814</v>
      </c>
      <c r="I627" s="3">
        <v>275675</v>
      </c>
      <c r="J627" s="3">
        <v>1256489</v>
      </c>
      <c r="K627">
        <f t="shared" si="18"/>
        <v>3.8930344794104843</v>
      </c>
      <c r="L627">
        <f t="shared" si="19"/>
        <v>3.8930344794104843</v>
      </c>
    </row>
    <row r="628" spans="1:12" x14ac:dyDescent="0.25">
      <c r="A628">
        <v>627</v>
      </c>
      <c r="B628" s="2" t="s">
        <v>4</v>
      </c>
      <c r="C628">
        <v>296</v>
      </c>
      <c r="D628">
        <v>-1</v>
      </c>
      <c r="E628" s="3">
        <v>0</v>
      </c>
      <c r="F628" s="3">
        <v>-1461</v>
      </c>
      <c r="G628" s="3">
        <v>-1494</v>
      </c>
      <c r="H628" s="3">
        <v>0</v>
      </c>
      <c r="I628" s="3">
        <v>0</v>
      </c>
      <c r="J628" s="3">
        <v>0</v>
      </c>
      <c r="K628" t="e">
        <f t="shared" si="18"/>
        <v>#DIV/0!</v>
      </c>
      <c r="L628">
        <f t="shared" si="19"/>
        <v>0</v>
      </c>
    </row>
    <row r="629" spans="1:12" x14ac:dyDescent="0.25">
      <c r="A629">
        <v>628</v>
      </c>
      <c r="B629" s="2" t="s">
        <v>4</v>
      </c>
      <c r="C629">
        <v>296</v>
      </c>
      <c r="D629">
        <v>-1</v>
      </c>
      <c r="E629" s="3">
        <v>0</v>
      </c>
      <c r="F629" s="3">
        <v>0</v>
      </c>
      <c r="G629" s="3">
        <v>-66</v>
      </c>
      <c r="H629" s="3">
        <v>0</v>
      </c>
      <c r="I629" s="3">
        <v>0</v>
      </c>
      <c r="J629" s="3">
        <v>0</v>
      </c>
      <c r="K629" t="e">
        <f t="shared" si="18"/>
        <v>#DIV/0!</v>
      </c>
      <c r="L629">
        <f t="shared" si="19"/>
        <v>0</v>
      </c>
    </row>
    <row r="630" spans="1:12" x14ac:dyDescent="0.25">
      <c r="A630">
        <v>629</v>
      </c>
      <c r="B630" s="2" t="s">
        <v>4</v>
      </c>
      <c r="C630">
        <v>297</v>
      </c>
      <c r="D630">
        <v>-1</v>
      </c>
      <c r="E630" s="3">
        <v>23450906</v>
      </c>
      <c r="F630" s="3">
        <v>5953894</v>
      </c>
      <c r="G630" s="3">
        <v>-1944566</v>
      </c>
      <c r="H630" s="3">
        <v>5541061</v>
      </c>
      <c r="I630" s="3">
        <v>2253900</v>
      </c>
      <c r="J630" s="3">
        <v>7794961</v>
      </c>
      <c r="K630">
        <f t="shared" si="18"/>
        <v>3.0084699589901733</v>
      </c>
      <c r="L630">
        <f t="shared" si="19"/>
        <v>3.0084699589901733</v>
      </c>
    </row>
    <row r="631" spans="1:12" hidden="1" x14ac:dyDescent="0.25">
      <c r="A631">
        <v>630</v>
      </c>
      <c r="B631" s="2" t="s">
        <v>10</v>
      </c>
      <c r="C631">
        <v>297</v>
      </c>
      <c r="D631">
        <v>-1</v>
      </c>
      <c r="E631" s="3">
        <v>1849532</v>
      </c>
      <c r="F631" s="3">
        <v>501925</v>
      </c>
      <c r="G631" s="3">
        <v>-1621755</v>
      </c>
      <c r="H631" s="3">
        <v>1659430</v>
      </c>
      <c r="I631" s="3">
        <v>492100</v>
      </c>
      <c r="J631" s="3">
        <v>2151530</v>
      </c>
      <c r="K631">
        <f t="shared" si="18"/>
        <v>0.85963570110572474</v>
      </c>
      <c r="L631">
        <f t="shared" si="19"/>
        <v>0.85963570110572474</v>
      </c>
    </row>
    <row r="632" spans="1:12" hidden="1" x14ac:dyDescent="0.25">
      <c r="A632">
        <v>631</v>
      </c>
      <c r="B632" s="2" t="s">
        <v>14</v>
      </c>
      <c r="C632">
        <v>297</v>
      </c>
      <c r="D632">
        <v>-1</v>
      </c>
      <c r="E632" s="3">
        <v>4244573</v>
      </c>
      <c r="F632" s="3">
        <v>1766813</v>
      </c>
      <c r="G632" s="3">
        <v>-81557</v>
      </c>
      <c r="H632" s="3">
        <v>1301998</v>
      </c>
      <c r="I632" s="3">
        <v>340470</v>
      </c>
      <c r="J632" s="3">
        <v>1642468</v>
      </c>
      <c r="K632">
        <f t="shared" si="18"/>
        <v>2.5842652642243258</v>
      </c>
      <c r="L632">
        <f t="shared" si="19"/>
        <v>2.5842652642243258</v>
      </c>
    </row>
    <row r="633" spans="1:12" x14ac:dyDescent="0.25">
      <c r="A633">
        <v>632</v>
      </c>
      <c r="B633" s="2" t="s">
        <v>4</v>
      </c>
      <c r="C633">
        <v>297</v>
      </c>
      <c r="D633">
        <v>-1</v>
      </c>
      <c r="E633" s="3">
        <v>75483</v>
      </c>
      <c r="F633" s="3">
        <v>29576</v>
      </c>
      <c r="G633" s="3">
        <v>-11120</v>
      </c>
      <c r="H633" s="3">
        <v>42588</v>
      </c>
      <c r="I633" s="3">
        <v>1095</v>
      </c>
      <c r="J633" s="3">
        <v>43683</v>
      </c>
      <c r="K633">
        <f t="shared" si="18"/>
        <v>1.7279719799464321</v>
      </c>
      <c r="L633">
        <f t="shared" si="19"/>
        <v>1.7279719799464321</v>
      </c>
    </row>
    <row r="634" spans="1:12" x14ac:dyDescent="0.25">
      <c r="A634">
        <v>633</v>
      </c>
      <c r="B634" s="2" t="s">
        <v>4</v>
      </c>
      <c r="C634">
        <v>297</v>
      </c>
      <c r="D634">
        <v>-1</v>
      </c>
      <c r="E634" s="3">
        <v>0</v>
      </c>
      <c r="F634" s="3">
        <v>0</v>
      </c>
      <c r="G634" s="3">
        <v>-730</v>
      </c>
      <c r="H634" s="3">
        <v>0</v>
      </c>
      <c r="I634" s="3">
        <v>0</v>
      </c>
      <c r="J634" s="3">
        <v>0</v>
      </c>
      <c r="K634" t="e">
        <f t="shared" si="18"/>
        <v>#DIV/0!</v>
      </c>
      <c r="L634">
        <f t="shared" si="19"/>
        <v>0</v>
      </c>
    </row>
    <row r="635" spans="1:12" x14ac:dyDescent="0.25">
      <c r="A635">
        <v>634</v>
      </c>
      <c r="B635" s="2" t="s">
        <v>4</v>
      </c>
      <c r="C635">
        <v>297</v>
      </c>
      <c r="D635">
        <v>-1</v>
      </c>
      <c r="E635" s="3">
        <v>3153</v>
      </c>
      <c r="F635" s="3">
        <v>531</v>
      </c>
      <c r="G635" s="3">
        <v>-199</v>
      </c>
      <c r="H635" s="3">
        <v>299</v>
      </c>
      <c r="I635" s="3">
        <v>0</v>
      </c>
      <c r="J635" s="3">
        <v>299</v>
      </c>
      <c r="K635">
        <f t="shared" si="18"/>
        <v>10.545150501672241</v>
      </c>
      <c r="L635">
        <f t="shared" si="19"/>
        <v>10.545150501672241</v>
      </c>
    </row>
    <row r="636" spans="1:12" x14ac:dyDescent="0.25">
      <c r="A636">
        <v>635</v>
      </c>
      <c r="B636" s="2" t="s">
        <v>4</v>
      </c>
      <c r="C636">
        <v>297</v>
      </c>
      <c r="D636">
        <v>-1</v>
      </c>
      <c r="E636" s="3">
        <v>0</v>
      </c>
      <c r="F636" s="3">
        <v>0</v>
      </c>
      <c r="G636" s="3">
        <v>-100</v>
      </c>
      <c r="H636" s="3">
        <v>0</v>
      </c>
      <c r="I636" s="3">
        <v>0</v>
      </c>
      <c r="J636" s="3">
        <v>0</v>
      </c>
      <c r="K636" t="e">
        <f t="shared" si="18"/>
        <v>#DIV/0!</v>
      </c>
      <c r="L636">
        <f t="shared" si="19"/>
        <v>0</v>
      </c>
    </row>
    <row r="637" spans="1:12" x14ac:dyDescent="0.25">
      <c r="A637">
        <v>636</v>
      </c>
      <c r="B637" s="2" t="s">
        <v>4</v>
      </c>
      <c r="C637">
        <v>297</v>
      </c>
      <c r="D637">
        <v>-1</v>
      </c>
      <c r="E637" s="3">
        <v>0</v>
      </c>
      <c r="F637" s="3">
        <v>-66</v>
      </c>
      <c r="G637" s="3">
        <v>-66</v>
      </c>
      <c r="H637" s="3">
        <v>0</v>
      </c>
      <c r="I637" s="3">
        <v>0</v>
      </c>
      <c r="J637" s="3">
        <v>0</v>
      </c>
      <c r="K637" t="e">
        <f t="shared" si="18"/>
        <v>#DIV/0!</v>
      </c>
      <c r="L637">
        <f t="shared" si="19"/>
        <v>0</v>
      </c>
    </row>
  </sheetData>
  <autoFilter ref="B1:B637">
    <filterColumn colId="0">
      <filters>
        <filter val="112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18.7109375" bestFit="1" customWidth="1"/>
    <col min="2" max="2" width="9.5703125" customWidth="1"/>
    <col min="3" max="3" width="21.7109375" bestFit="1" customWidth="1"/>
    <col min="4" max="4" width="23" bestFit="1" customWidth="1"/>
    <col min="5" max="5" width="21" bestFit="1" customWidth="1"/>
    <col min="6" max="6" width="13.140625" bestFit="1" customWidth="1"/>
    <col min="7" max="7" width="12" bestFit="1" customWidth="1"/>
  </cols>
  <sheetData>
    <row r="1" spans="1:8" x14ac:dyDescent="0.25">
      <c r="A1" s="12" t="s">
        <v>2</v>
      </c>
      <c r="B1" t="s">
        <v>4</v>
      </c>
    </row>
    <row r="3" spans="1:8" x14ac:dyDescent="0.25">
      <c r="A3" s="12" t="s">
        <v>36</v>
      </c>
      <c r="B3" t="s">
        <v>38</v>
      </c>
      <c r="C3" t="s">
        <v>44</v>
      </c>
      <c r="D3" t="s">
        <v>45</v>
      </c>
      <c r="E3" t="s">
        <v>46</v>
      </c>
      <c r="F3" t="s">
        <v>39</v>
      </c>
      <c r="G3" t="s">
        <v>47</v>
      </c>
    </row>
    <row r="4" spans="1:8" x14ac:dyDescent="0.25">
      <c r="A4" s="13">
        <v>291</v>
      </c>
      <c r="B4" s="14">
        <v>50</v>
      </c>
      <c r="C4" s="11">
        <v>0.5884747770087716</v>
      </c>
      <c r="D4" s="11">
        <v>80.335241575314654</v>
      </c>
      <c r="E4" s="11">
        <v>8.8131169845596187</v>
      </c>
      <c r="F4" s="14">
        <v>389821487</v>
      </c>
      <c r="G4" s="14">
        <v>95928831</v>
      </c>
      <c r="H4" s="15">
        <f>GETPIVOTDATA("Súčet z TRZBY",$A$3,"okec3",291)/GETPIVOTDATA("Súčet z SPVF",$A$3,"okec3",291)</f>
        <v>4.0636530533766226</v>
      </c>
    </row>
    <row r="5" spans="1:8" x14ac:dyDescent="0.25">
      <c r="A5" s="13">
        <v>292</v>
      </c>
      <c r="B5" s="14">
        <v>251</v>
      </c>
      <c r="C5" s="11">
        <v>0</v>
      </c>
      <c r="D5" s="11">
        <v>490.42105263157896</v>
      </c>
      <c r="E5" s="11">
        <v>12.433618364771966</v>
      </c>
      <c r="F5" s="14">
        <v>278558851</v>
      </c>
      <c r="G5" s="14">
        <v>61439013</v>
      </c>
      <c r="H5" s="15">
        <f>GETPIVOTDATA("Súčet z TRZBY",$A$3,"okec3",292)/GETPIVOTDATA("Súčet z SPVF",$A$3,"okec3",292)</f>
        <v>4.5339083002521541</v>
      </c>
    </row>
    <row r="6" spans="1:8" x14ac:dyDescent="0.25">
      <c r="A6" s="13">
        <v>293</v>
      </c>
      <c r="B6" s="14">
        <v>36</v>
      </c>
      <c r="C6" s="11">
        <v>0.66544583356281328</v>
      </c>
      <c r="D6" s="11">
        <v>70.797530864197526</v>
      </c>
      <c r="E6" s="11">
        <v>9.1949902163778887</v>
      </c>
      <c r="F6" s="14">
        <v>41946690</v>
      </c>
      <c r="G6" s="14">
        <v>12088659</v>
      </c>
      <c r="H6" s="15">
        <f>GETPIVOTDATA("Súčet z TRZBY",$A$3,"okec3",293)/GETPIVOTDATA("Súčet z SPVF",$A$3,"okec3",293)</f>
        <v>3.4699208572265956</v>
      </c>
    </row>
    <row r="7" spans="1:8" x14ac:dyDescent="0.25">
      <c r="A7" s="13">
        <v>294</v>
      </c>
      <c r="B7" s="14">
        <v>35</v>
      </c>
      <c r="C7" s="11">
        <v>0</v>
      </c>
      <c r="D7" s="11">
        <v>297.07297551789077</v>
      </c>
      <c r="E7" s="11">
        <v>15.191256767999114</v>
      </c>
      <c r="F7" s="14">
        <v>132711512</v>
      </c>
      <c r="G7" s="14">
        <v>25266115</v>
      </c>
      <c r="H7" s="15">
        <f>GETPIVOTDATA("Súčet z TRZBY",$A$3,"okec3",294)/GETPIVOTDATA("Súčet z SPVF",$A$3,"okec3",294)</f>
        <v>5.2525491948405998</v>
      </c>
    </row>
    <row r="8" spans="1:8" x14ac:dyDescent="0.25">
      <c r="A8" s="13">
        <v>295</v>
      </c>
      <c r="B8" s="14">
        <v>139</v>
      </c>
      <c r="C8" s="11">
        <v>0</v>
      </c>
      <c r="D8" s="11">
        <v>482.82553528945283</v>
      </c>
      <c r="E8" s="11">
        <v>15.31030241741998</v>
      </c>
      <c r="F8" s="14">
        <v>190850927</v>
      </c>
      <c r="G8" s="14">
        <v>47609509</v>
      </c>
      <c r="H8" s="15">
        <f>GETPIVOTDATA("Súčet z TRZBY",$A$3,"okec3",295)/GETPIVOTDATA("Súčet z SPVF",$A$3,"okec3",295)</f>
        <v>4.0086724481867684</v>
      </c>
    </row>
    <row r="9" spans="1:8" x14ac:dyDescent="0.25">
      <c r="A9" s="13">
        <v>296</v>
      </c>
      <c r="B9" s="14">
        <v>7</v>
      </c>
      <c r="C9" s="11">
        <v>2.22382232899712</v>
      </c>
      <c r="D9" s="11">
        <v>7.0619613126780116</v>
      </c>
      <c r="E9" s="11">
        <v>4.4128899724818034</v>
      </c>
      <c r="F9" s="14">
        <v>13890361</v>
      </c>
      <c r="G9" s="14">
        <v>2723860</v>
      </c>
      <c r="H9" s="15">
        <f>GETPIVOTDATA("Súčet z TRZBY",$A$3,"okec3",296)/GETPIVOTDATA("Súčet z SPVF",$A$3,"okec3",296)</f>
        <v>5.0995135579655342</v>
      </c>
    </row>
    <row r="10" spans="1:8" x14ac:dyDescent="0.25">
      <c r="A10" s="13">
        <v>297</v>
      </c>
      <c r="B10" s="14">
        <v>16</v>
      </c>
      <c r="C10" s="11">
        <v>1.7279719799464321</v>
      </c>
      <c r="D10" s="11">
        <v>23.520068594734891</v>
      </c>
      <c r="E10" s="11">
        <v>6.2008441813254072</v>
      </c>
      <c r="F10" s="14">
        <v>72301135</v>
      </c>
      <c r="G10" s="14">
        <v>19012646</v>
      </c>
      <c r="H10" s="15">
        <f>GETPIVOTDATA("Súčet z TRZBY",$A$3,"okec3",297)/GETPIVOTDATA("Súčet z SPVF",$A$3,"okec3",297)</f>
        <v>3.8027918365492104</v>
      </c>
    </row>
    <row r="11" spans="1:8" x14ac:dyDescent="0.25">
      <c r="A11" s="13" t="s">
        <v>37</v>
      </c>
      <c r="B11" s="14">
        <v>534</v>
      </c>
      <c r="C11" s="11">
        <v>0</v>
      </c>
      <c r="D11" s="11">
        <v>490.42105263157896</v>
      </c>
      <c r="E11" s="11">
        <v>12.613210559687532</v>
      </c>
      <c r="F11" s="14">
        <v>1120080963</v>
      </c>
      <c r="G11" s="14">
        <v>264068633</v>
      </c>
      <c r="H11" s="15">
        <f>GETPIVOTDATA("Súčet z TRZBY",$A$3)/GETPIVOTDATA("Súčet z SPVF",$A$3)</f>
        <v>4.2416282095874678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7"/>
  <sheetViews>
    <sheetView workbookViewId="0">
      <pane xSplit="4" ySplit="1" topLeftCell="E607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5" max="5" width="10.85546875" bestFit="1" customWidth="1"/>
    <col min="7" max="7" width="10.5703125" customWidth="1"/>
    <col min="11" max="11" width="16.28515625" bestFit="1" customWidth="1"/>
  </cols>
  <sheetData>
    <row r="1" spans="1:11" x14ac:dyDescent="0.25">
      <c r="A1" s="9" t="s">
        <v>0</v>
      </c>
      <c r="B1" s="10" t="s">
        <v>2</v>
      </c>
      <c r="C1" s="9" t="s">
        <v>20</v>
      </c>
      <c r="D1" s="9" t="s">
        <v>21</v>
      </c>
      <c r="E1" s="9" t="s">
        <v>31</v>
      </c>
      <c r="F1" s="9" t="s">
        <v>24</v>
      </c>
      <c r="G1" s="9" t="s">
        <v>28</v>
      </c>
      <c r="H1" s="9" t="s">
        <v>32</v>
      </c>
      <c r="I1" s="9" t="s">
        <v>33</v>
      </c>
      <c r="J1" s="9" t="s">
        <v>34</v>
      </c>
      <c r="K1" s="9" t="s">
        <v>35</v>
      </c>
    </row>
    <row r="2" spans="1:11" x14ac:dyDescent="0.25">
      <c r="A2">
        <v>1</v>
      </c>
      <c r="B2" s="2" t="s">
        <v>4</v>
      </c>
      <c r="C2">
        <v>291</v>
      </c>
      <c r="D2">
        <v>1</v>
      </c>
      <c r="E2" s="3">
        <v>11950</v>
      </c>
      <c r="F2" s="3">
        <v>332</v>
      </c>
      <c r="G2" s="3">
        <v>100</v>
      </c>
      <c r="H2" s="3">
        <v>0</v>
      </c>
      <c r="I2" s="3">
        <v>0</v>
      </c>
      <c r="J2" s="3">
        <v>0</v>
      </c>
      <c r="K2" s="11"/>
    </row>
    <row r="3" spans="1:11" x14ac:dyDescent="0.25">
      <c r="A3">
        <v>5</v>
      </c>
      <c r="B3" s="2" t="s">
        <v>4</v>
      </c>
      <c r="C3">
        <v>291</v>
      </c>
      <c r="D3">
        <v>1</v>
      </c>
      <c r="E3" s="3">
        <v>8564</v>
      </c>
      <c r="F3" s="3">
        <v>2058</v>
      </c>
      <c r="G3" s="3">
        <v>2888</v>
      </c>
      <c r="H3" s="3">
        <v>0</v>
      </c>
      <c r="I3" s="3">
        <v>0</v>
      </c>
      <c r="J3" s="3">
        <v>0</v>
      </c>
      <c r="K3" s="11"/>
    </row>
    <row r="4" spans="1:11" x14ac:dyDescent="0.25">
      <c r="A4">
        <v>10</v>
      </c>
      <c r="B4" s="2" t="s">
        <v>4</v>
      </c>
      <c r="C4">
        <v>291</v>
      </c>
      <c r="D4">
        <v>1</v>
      </c>
      <c r="E4" s="3">
        <v>31899</v>
      </c>
      <c r="F4" s="3">
        <v>7568</v>
      </c>
      <c r="G4" s="3">
        <v>6971</v>
      </c>
      <c r="H4" s="3">
        <v>0</v>
      </c>
      <c r="I4" s="3">
        <v>0</v>
      </c>
      <c r="J4" s="3">
        <v>0</v>
      </c>
      <c r="K4" s="11"/>
    </row>
    <row r="5" spans="1:11" x14ac:dyDescent="0.25">
      <c r="A5">
        <v>34</v>
      </c>
      <c r="B5" s="2" t="s">
        <v>4</v>
      </c>
      <c r="C5">
        <v>291</v>
      </c>
      <c r="D5">
        <v>1</v>
      </c>
      <c r="E5" s="3">
        <v>246299</v>
      </c>
      <c r="F5" s="3">
        <v>180276</v>
      </c>
      <c r="G5" s="3">
        <v>180276</v>
      </c>
      <c r="H5" s="3">
        <v>0</v>
      </c>
      <c r="I5" s="3">
        <v>0</v>
      </c>
      <c r="J5" s="3">
        <v>0</v>
      </c>
      <c r="K5" s="11"/>
    </row>
    <row r="6" spans="1:11" x14ac:dyDescent="0.25">
      <c r="A6">
        <v>56</v>
      </c>
      <c r="B6" s="2" t="s">
        <v>4</v>
      </c>
      <c r="C6">
        <v>292</v>
      </c>
      <c r="D6">
        <v>1</v>
      </c>
      <c r="E6" s="3">
        <v>5776</v>
      </c>
      <c r="F6" s="3">
        <v>465</v>
      </c>
      <c r="G6" s="3">
        <v>66</v>
      </c>
      <c r="H6" s="3">
        <v>0</v>
      </c>
      <c r="I6" s="3">
        <v>0</v>
      </c>
      <c r="J6" s="3">
        <v>0</v>
      </c>
      <c r="K6" s="11"/>
    </row>
    <row r="7" spans="1:11" x14ac:dyDescent="0.25">
      <c r="A7">
        <v>61</v>
      </c>
      <c r="B7" s="2" t="s">
        <v>4</v>
      </c>
      <c r="C7">
        <v>292</v>
      </c>
      <c r="D7">
        <v>1</v>
      </c>
      <c r="E7" s="3">
        <v>564</v>
      </c>
      <c r="F7" s="3">
        <v>365</v>
      </c>
      <c r="G7" s="3">
        <v>133</v>
      </c>
      <c r="H7" s="3">
        <v>0</v>
      </c>
      <c r="I7" s="3">
        <v>0</v>
      </c>
      <c r="J7" s="3">
        <v>0</v>
      </c>
      <c r="K7" s="11"/>
    </row>
    <row r="8" spans="1:11" x14ac:dyDescent="0.25">
      <c r="A8">
        <v>69</v>
      </c>
      <c r="B8" s="2" t="s">
        <v>4</v>
      </c>
      <c r="C8">
        <v>292</v>
      </c>
      <c r="D8">
        <v>1</v>
      </c>
      <c r="E8" s="3">
        <v>1062</v>
      </c>
      <c r="F8" s="3">
        <v>498</v>
      </c>
      <c r="G8" s="3">
        <v>432</v>
      </c>
      <c r="H8" s="3">
        <v>0</v>
      </c>
      <c r="I8" s="3">
        <v>0</v>
      </c>
      <c r="J8" s="3">
        <v>0</v>
      </c>
      <c r="K8" s="11"/>
    </row>
    <row r="9" spans="1:11" x14ac:dyDescent="0.25">
      <c r="A9">
        <v>70</v>
      </c>
      <c r="B9" s="2" t="s">
        <v>4</v>
      </c>
      <c r="C9">
        <v>292</v>
      </c>
      <c r="D9">
        <v>1</v>
      </c>
      <c r="E9" s="3">
        <v>30605</v>
      </c>
      <c r="F9" s="3">
        <v>-2025</v>
      </c>
      <c r="G9" s="3">
        <v>432</v>
      </c>
      <c r="H9" s="3">
        <v>0</v>
      </c>
      <c r="I9" s="3">
        <v>0</v>
      </c>
      <c r="J9" s="3">
        <v>0</v>
      </c>
      <c r="K9" s="11"/>
    </row>
    <row r="10" spans="1:11" x14ac:dyDescent="0.25">
      <c r="A10">
        <v>72</v>
      </c>
      <c r="B10" s="2" t="s">
        <v>4</v>
      </c>
      <c r="C10">
        <v>292</v>
      </c>
      <c r="D10">
        <v>1</v>
      </c>
      <c r="E10" s="3">
        <v>1062</v>
      </c>
      <c r="F10" s="3">
        <v>631</v>
      </c>
      <c r="G10" s="3">
        <v>597</v>
      </c>
      <c r="H10" s="3">
        <v>0</v>
      </c>
      <c r="I10" s="3">
        <v>0</v>
      </c>
      <c r="J10" s="3">
        <v>0</v>
      </c>
      <c r="K10" s="11"/>
    </row>
    <row r="11" spans="1:11" x14ac:dyDescent="0.25">
      <c r="A11">
        <v>73</v>
      </c>
      <c r="B11" s="2" t="s">
        <v>4</v>
      </c>
      <c r="C11">
        <v>292</v>
      </c>
      <c r="D11">
        <v>1</v>
      </c>
      <c r="E11" s="3">
        <v>24099</v>
      </c>
      <c r="F11" s="3">
        <v>697</v>
      </c>
      <c r="G11" s="3">
        <v>664</v>
      </c>
      <c r="H11" s="3">
        <v>0</v>
      </c>
      <c r="I11" s="3">
        <v>0</v>
      </c>
      <c r="J11" s="3">
        <v>0</v>
      </c>
      <c r="K11" s="11"/>
    </row>
    <row r="12" spans="1:11" x14ac:dyDescent="0.25">
      <c r="A12">
        <v>76</v>
      </c>
      <c r="B12" s="2" t="s">
        <v>4</v>
      </c>
      <c r="C12">
        <v>292</v>
      </c>
      <c r="D12">
        <v>1</v>
      </c>
      <c r="E12" s="3">
        <v>12846</v>
      </c>
      <c r="F12" s="3">
        <v>797</v>
      </c>
      <c r="G12" s="3">
        <v>730</v>
      </c>
      <c r="H12" s="3">
        <v>0</v>
      </c>
      <c r="I12" s="3">
        <v>0</v>
      </c>
      <c r="J12" s="3">
        <v>0</v>
      </c>
      <c r="K12" s="11"/>
    </row>
    <row r="13" spans="1:11" x14ac:dyDescent="0.25">
      <c r="A13">
        <v>80</v>
      </c>
      <c r="B13" s="2" t="s">
        <v>4</v>
      </c>
      <c r="C13">
        <v>292</v>
      </c>
      <c r="D13">
        <v>1</v>
      </c>
      <c r="E13" s="3">
        <v>0</v>
      </c>
      <c r="F13" s="3">
        <v>0</v>
      </c>
      <c r="G13" s="3">
        <v>996</v>
      </c>
      <c r="H13" s="3">
        <v>0</v>
      </c>
      <c r="I13" s="3">
        <v>0</v>
      </c>
      <c r="J13" s="3">
        <v>0</v>
      </c>
      <c r="K13" s="11"/>
    </row>
    <row r="14" spans="1:11" x14ac:dyDescent="0.25">
      <c r="A14">
        <v>82</v>
      </c>
      <c r="B14" s="2" t="s">
        <v>4</v>
      </c>
      <c r="C14">
        <v>292</v>
      </c>
      <c r="D14">
        <v>1</v>
      </c>
      <c r="E14" s="3">
        <v>6606</v>
      </c>
      <c r="F14" s="3">
        <v>1726</v>
      </c>
      <c r="G14" s="3">
        <v>1162</v>
      </c>
      <c r="H14" s="3">
        <v>0</v>
      </c>
      <c r="I14" s="3">
        <v>0</v>
      </c>
      <c r="J14" s="3">
        <v>0</v>
      </c>
      <c r="K14" s="11"/>
    </row>
    <row r="15" spans="1:11" x14ac:dyDescent="0.25">
      <c r="A15">
        <v>86</v>
      </c>
      <c r="B15" s="2" t="s">
        <v>4</v>
      </c>
      <c r="C15">
        <v>292</v>
      </c>
      <c r="D15">
        <v>1</v>
      </c>
      <c r="E15" s="3">
        <v>40098</v>
      </c>
      <c r="F15" s="3">
        <v>1627</v>
      </c>
      <c r="G15" s="3">
        <v>1527</v>
      </c>
      <c r="H15" s="3">
        <v>0</v>
      </c>
      <c r="I15" s="3">
        <v>0</v>
      </c>
      <c r="J15" s="3">
        <v>0</v>
      </c>
      <c r="K15" s="11"/>
    </row>
    <row r="16" spans="1:11" x14ac:dyDescent="0.25">
      <c r="A16">
        <v>90</v>
      </c>
      <c r="B16" s="2" t="s">
        <v>4</v>
      </c>
      <c r="C16">
        <v>292</v>
      </c>
      <c r="D16">
        <v>1</v>
      </c>
      <c r="E16" s="3">
        <v>25261</v>
      </c>
      <c r="F16" s="3">
        <v>896</v>
      </c>
      <c r="G16" s="3">
        <v>1792</v>
      </c>
      <c r="H16" s="3">
        <v>0</v>
      </c>
      <c r="I16" s="3">
        <v>0</v>
      </c>
      <c r="J16" s="3">
        <v>0</v>
      </c>
      <c r="K16" s="11"/>
    </row>
    <row r="17" spans="1:11" x14ac:dyDescent="0.25">
      <c r="A17">
        <v>92</v>
      </c>
      <c r="B17" s="2" t="s">
        <v>4</v>
      </c>
      <c r="C17">
        <v>292</v>
      </c>
      <c r="D17">
        <v>1</v>
      </c>
      <c r="E17" s="3">
        <v>10157</v>
      </c>
      <c r="F17" s="3">
        <v>1859</v>
      </c>
      <c r="G17" s="3">
        <v>1859</v>
      </c>
      <c r="H17" s="3">
        <v>0</v>
      </c>
      <c r="I17" s="3">
        <v>0</v>
      </c>
      <c r="J17" s="3">
        <v>0</v>
      </c>
      <c r="K17" s="11"/>
    </row>
    <row r="18" spans="1:11" x14ac:dyDescent="0.25">
      <c r="A18">
        <v>99</v>
      </c>
      <c r="B18" s="2" t="s">
        <v>4</v>
      </c>
      <c r="C18">
        <v>292</v>
      </c>
      <c r="D18">
        <v>1</v>
      </c>
      <c r="E18" s="3">
        <v>4149</v>
      </c>
      <c r="F18" s="3">
        <v>2589</v>
      </c>
      <c r="G18" s="3">
        <v>2490</v>
      </c>
      <c r="H18" s="3">
        <v>0</v>
      </c>
      <c r="I18" s="3">
        <v>0</v>
      </c>
      <c r="J18" s="3">
        <v>0</v>
      </c>
      <c r="K18" s="11"/>
    </row>
    <row r="19" spans="1:11" x14ac:dyDescent="0.25">
      <c r="A19">
        <v>102</v>
      </c>
      <c r="B19" s="2" t="s">
        <v>4</v>
      </c>
      <c r="C19">
        <v>292</v>
      </c>
      <c r="D19">
        <v>1</v>
      </c>
      <c r="E19" s="3">
        <v>9261</v>
      </c>
      <c r="F19" s="3">
        <v>3153</v>
      </c>
      <c r="G19" s="3">
        <v>2788</v>
      </c>
      <c r="H19" s="3">
        <v>0</v>
      </c>
      <c r="I19" s="3">
        <v>0</v>
      </c>
      <c r="J19" s="3">
        <v>0</v>
      </c>
      <c r="K19" s="11"/>
    </row>
    <row r="20" spans="1:11" x14ac:dyDescent="0.25">
      <c r="A20">
        <v>103</v>
      </c>
      <c r="B20" s="2" t="s">
        <v>4</v>
      </c>
      <c r="C20">
        <v>292</v>
      </c>
      <c r="D20">
        <v>1</v>
      </c>
      <c r="E20" s="3">
        <v>1020315</v>
      </c>
      <c r="F20" s="3">
        <v>4382</v>
      </c>
      <c r="G20" s="3">
        <v>2821</v>
      </c>
      <c r="H20" s="3">
        <v>0</v>
      </c>
      <c r="I20" s="3">
        <v>0</v>
      </c>
      <c r="J20" s="3">
        <v>0</v>
      </c>
      <c r="K20" s="11"/>
    </row>
    <row r="21" spans="1:11" x14ac:dyDescent="0.25">
      <c r="A21">
        <v>117</v>
      </c>
      <c r="B21" s="2" t="s">
        <v>4</v>
      </c>
      <c r="C21">
        <v>292</v>
      </c>
      <c r="D21">
        <v>1</v>
      </c>
      <c r="E21" s="3">
        <v>26954</v>
      </c>
      <c r="F21" s="3">
        <v>4315</v>
      </c>
      <c r="G21" s="3">
        <v>4382</v>
      </c>
      <c r="H21" s="3">
        <v>0</v>
      </c>
      <c r="I21" s="3">
        <v>0</v>
      </c>
      <c r="J21" s="3">
        <v>0</v>
      </c>
      <c r="K21" s="11"/>
    </row>
    <row r="22" spans="1:11" x14ac:dyDescent="0.25">
      <c r="A22">
        <v>124</v>
      </c>
      <c r="B22" s="2" t="s">
        <v>4</v>
      </c>
      <c r="C22">
        <v>292</v>
      </c>
      <c r="D22">
        <v>1</v>
      </c>
      <c r="E22" s="3">
        <v>58454</v>
      </c>
      <c r="F22" s="3">
        <v>6473</v>
      </c>
      <c r="G22" s="3">
        <v>5809</v>
      </c>
      <c r="H22" s="3">
        <v>0</v>
      </c>
      <c r="I22" s="3">
        <v>0</v>
      </c>
      <c r="J22" s="3">
        <v>0</v>
      </c>
      <c r="K22" s="11"/>
    </row>
    <row r="23" spans="1:11" x14ac:dyDescent="0.25">
      <c r="A23">
        <v>138</v>
      </c>
      <c r="B23" s="2" t="s">
        <v>4</v>
      </c>
      <c r="C23">
        <v>292</v>
      </c>
      <c r="D23">
        <v>1</v>
      </c>
      <c r="E23" s="3">
        <v>10257</v>
      </c>
      <c r="F23" s="3">
        <v>9859</v>
      </c>
      <c r="G23" s="3">
        <v>9493</v>
      </c>
      <c r="H23" s="3">
        <v>0</v>
      </c>
      <c r="I23" s="3">
        <v>0</v>
      </c>
      <c r="J23" s="3">
        <v>0</v>
      </c>
      <c r="K23" s="11"/>
    </row>
    <row r="24" spans="1:11" x14ac:dyDescent="0.25">
      <c r="A24">
        <v>139</v>
      </c>
      <c r="B24" s="2" t="s">
        <v>4</v>
      </c>
      <c r="C24">
        <v>292</v>
      </c>
      <c r="D24">
        <v>1</v>
      </c>
      <c r="E24" s="3">
        <v>25957</v>
      </c>
      <c r="F24" s="3">
        <v>10058</v>
      </c>
      <c r="G24" s="3">
        <v>9958</v>
      </c>
      <c r="H24" s="3">
        <v>0</v>
      </c>
      <c r="I24" s="3">
        <v>0</v>
      </c>
      <c r="J24" s="3">
        <v>0</v>
      </c>
      <c r="K24" s="11"/>
    </row>
    <row r="25" spans="1:11" x14ac:dyDescent="0.25">
      <c r="A25">
        <v>140</v>
      </c>
      <c r="B25" s="2" t="s">
        <v>4</v>
      </c>
      <c r="C25">
        <v>292</v>
      </c>
      <c r="D25">
        <v>1</v>
      </c>
      <c r="E25" s="3">
        <v>10290</v>
      </c>
      <c r="F25" s="3">
        <v>10058</v>
      </c>
      <c r="G25" s="3">
        <v>10025</v>
      </c>
      <c r="H25" s="3">
        <v>0</v>
      </c>
      <c r="I25" s="3">
        <v>0</v>
      </c>
      <c r="J25" s="3">
        <v>0</v>
      </c>
      <c r="K25" s="11"/>
    </row>
    <row r="26" spans="1:11" x14ac:dyDescent="0.25">
      <c r="A26">
        <v>144</v>
      </c>
      <c r="B26" s="2" t="s">
        <v>4</v>
      </c>
      <c r="C26">
        <v>292</v>
      </c>
      <c r="D26">
        <v>1</v>
      </c>
      <c r="E26" s="3">
        <v>84445</v>
      </c>
      <c r="F26" s="3">
        <v>-10157</v>
      </c>
      <c r="G26" s="3">
        <v>12049</v>
      </c>
      <c r="H26" s="3">
        <v>0</v>
      </c>
      <c r="I26" s="3">
        <v>0</v>
      </c>
      <c r="J26" s="3">
        <v>0</v>
      </c>
      <c r="K26" s="11"/>
    </row>
    <row r="27" spans="1:11" x14ac:dyDescent="0.25">
      <c r="A27">
        <v>217</v>
      </c>
      <c r="B27" s="2" t="s">
        <v>4</v>
      </c>
      <c r="C27">
        <v>292</v>
      </c>
      <c r="D27">
        <v>1</v>
      </c>
      <c r="E27" s="3">
        <v>102901</v>
      </c>
      <c r="F27" s="3">
        <v>102868</v>
      </c>
      <c r="G27" s="3">
        <v>104395</v>
      </c>
      <c r="H27" s="3">
        <v>0</v>
      </c>
      <c r="I27" s="3">
        <v>0</v>
      </c>
      <c r="J27" s="3">
        <v>0</v>
      </c>
      <c r="K27" s="11"/>
    </row>
    <row r="28" spans="1:11" x14ac:dyDescent="0.25">
      <c r="A28">
        <v>268</v>
      </c>
      <c r="B28" s="2" t="s">
        <v>4</v>
      </c>
      <c r="C28">
        <v>293</v>
      </c>
      <c r="D28">
        <v>1</v>
      </c>
      <c r="E28" s="3">
        <v>0</v>
      </c>
      <c r="F28" s="3">
        <v>0</v>
      </c>
      <c r="G28" s="3">
        <v>33</v>
      </c>
      <c r="H28" s="3">
        <v>0</v>
      </c>
      <c r="I28" s="3">
        <v>0</v>
      </c>
      <c r="J28" s="3">
        <v>0</v>
      </c>
      <c r="K28" s="11"/>
    </row>
    <row r="29" spans="1:11" x14ac:dyDescent="0.25">
      <c r="A29">
        <v>272</v>
      </c>
      <c r="B29" s="2" t="s">
        <v>4</v>
      </c>
      <c r="C29">
        <v>293</v>
      </c>
      <c r="D29">
        <v>1</v>
      </c>
      <c r="E29" s="3">
        <v>13477</v>
      </c>
      <c r="F29" s="3">
        <v>2224</v>
      </c>
      <c r="G29" s="3">
        <v>2091</v>
      </c>
      <c r="H29" s="3">
        <v>0</v>
      </c>
      <c r="I29" s="3">
        <v>0</v>
      </c>
      <c r="J29" s="3">
        <v>0</v>
      </c>
      <c r="K29" s="11"/>
    </row>
    <row r="30" spans="1:11" x14ac:dyDescent="0.25">
      <c r="A30">
        <v>274</v>
      </c>
      <c r="B30" s="2" t="s">
        <v>4</v>
      </c>
      <c r="C30">
        <v>293</v>
      </c>
      <c r="D30">
        <v>1</v>
      </c>
      <c r="E30" s="3">
        <v>3153</v>
      </c>
      <c r="F30" s="3">
        <v>2556</v>
      </c>
      <c r="G30" s="3">
        <v>2423</v>
      </c>
      <c r="H30" s="3">
        <v>0</v>
      </c>
      <c r="I30" s="3">
        <v>0</v>
      </c>
      <c r="J30" s="3">
        <v>0</v>
      </c>
      <c r="K30" s="11"/>
    </row>
    <row r="31" spans="1:11" x14ac:dyDescent="0.25">
      <c r="A31">
        <v>327</v>
      </c>
      <c r="B31" s="2" t="s">
        <v>4</v>
      </c>
      <c r="C31">
        <v>295</v>
      </c>
      <c r="D31">
        <v>1</v>
      </c>
      <c r="E31" s="3">
        <v>5577</v>
      </c>
      <c r="F31" s="3">
        <v>166</v>
      </c>
      <c r="G31" s="3">
        <v>100</v>
      </c>
      <c r="H31" s="3">
        <v>0</v>
      </c>
      <c r="I31" s="3">
        <v>0</v>
      </c>
      <c r="J31" s="3">
        <v>0</v>
      </c>
      <c r="K31" s="11"/>
    </row>
    <row r="32" spans="1:11" x14ac:dyDescent="0.25">
      <c r="A32">
        <v>329</v>
      </c>
      <c r="B32" s="2" t="s">
        <v>4</v>
      </c>
      <c r="C32">
        <v>295</v>
      </c>
      <c r="D32">
        <v>1</v>
      </c>
      <c r="E32" s="3">
        <v>26621</v>
      </c>
      <c r="F32" s="3">
        <v>432</v>
      </c>
      <c r="G32" s="3">
        <v>365</v>
      </c>
      <c r="H32" s="3">
        <v>0</v>
      </c>
      <c r="I32" s="3">
        <v>0</v>
      </c>
      <c r="J32" s="3">
        <v>0</v>
      </c>
      <c r="K32" s="11"/>
    </row>
    <row r="33" spans="1:11" x14ac:dyDescent="0.25">
      <c r="A33">
        <v>333</v>
      </c>
      <c r="B33" s="2" t="s">
        <v>4</v>
      </c>
      <c r="C33">
        <v>295</v>
      </c>
      <c r="D33">
        <v>1</v>
      </c>
      <c r="E33" s="3">
        <v>285667</v>
      </c>
      <c r="F33" s="3">
        <v>-6672</v>
      </c>
      <c r="G33" s="3">
        <v>1062</v>
      </c>
      <c r="H33" s="3">
        <v>0</v>
      </c>
      <c r="I33" s="3">
        <v>0</v>
      </c>
      <c r="J33" s="3">
        <v>0</v>
      </c>
      <c r="K33" s="11"/>
    </row>
    <row r="34" spans="1:11" x14ac:dyDescent="0.25">
      <c r="A34">
        <v>342</v>
      </c>
      <c r="B34" s="2" t="s">
        <v>4</v>
      </c>
      <c r="C34">
        <v>295</v>
      </c>
      <c r="D34">
        <v>1</v>
      </c>
      <c r="E34" s="3">
        <v>0</v>
      </c>
      <c r="F34" s="3">
        <v>-4348</v>
      </c>
      <c r="G34" s="3">
        <v>5112</v>
      </c>
      <c r="H34" s="3">
        <v>0</v>
      </c>
      <c r="I34" s="3">
        <v>0</v>
      </c>
      <c r="J34" s="3">
        <v>0</v>
      </c>
      <c r="K34" s="11"/>
    </row>
    <row r="35" spans="1:11" x14ac:dyDescent="0.25">
      <c r="A35">
        <v>357</v>
      </c>
      <c r="B35" s="2" t="s">
        <v>4</v>
      </c>
      <c r="C35">
        <v>295</v>
      </c>
      <c r="D35">
        <v>1</v>
      </c>
      <c r="E35" s="3">
        <v>309932</v>
      </c>
      <c r="F35" s="3">
        <v>11551</v>
      </c>
      <c r="G35" s="3">
        <v>10390</v>
      </c>
      <c r="H35" s="3">
        <v>0</v>
      </c>
      <c r="I35" s="3">
        <v>0</v>
      </c>
      <c r="J35" s="3">
        <v>0</v>
      </c>
      <c r="K35" s="11"/>
    </row>
    <row r="36" spans="1:11" x14ac:dyDescent="0.25">
      <c r="A36">
        <v>373</v>
      </c>
      <c r="B36" s="2" t="s">
        <v>4</v>
      </c>
      <c r="C36">
        <v>295</v>
      </c>
      <c r="D36">
        <v>1</v>
      </c>
      <c r="E36" s="3">
        <v>1043119</v>
      </c>
      <c r="F36" s="3">
        <v>24497</v>
      </c>
      <c r="G36" s="3">
        <v>24132</v>
      </c>
      <c r="H36" s="3">
        <v>0</v>
      </c>
      <c r="I36" s="3">
        <v>0</v>
      </c>
      <c r="J36" s="3">
        <v>0</v>
      </c>
      <c r="K36" s="11"/>
    </row>
    <row r="37" spans="1:11" x14ac:dyDescent="0.25">
      <c r="A37">
        <v>446</v>
      </c>
      <c r="B37" s="2" t="s">
        <v>4</v>
      </c>
      <c r="C37">
        <v>297</v>
      </c>
      <c r="D37">
        <v>1</v>
      </c>
      <c r="E37" s="3">
        <v>2523</v>
      </c>
      <c r="F37" s="3">
        <v>299</v>
      </c>
      <c r="G37" s="3">
        <v>199</v>
      </c>
      <c r="H37" s="3">
        <v>0</v>
      </c>
      <c r="I37" s="3">
        <v>0</v>
      </c>
      <c r="J37" s="3">
        <v>0</v>
      </c>
      <c r="K37" s="11"/>
    </row>
    <row r="38" spans="1:11" x14ac:dyDescent="0.25">
      <c r="A38">
        <v>84</v>
      </c>
      <c r="B38" s="2" t="s">
        <v>4</v>
      </c>
      <c r="C38">
        <v>292</v>
      </c>
      <c r="D38">
        <v>1</v>
      </c>
      <c r="E38" s="3">
        <v>7469</v>
      </c>
      <c r="F38" s="3">
        <v>1792</v>
      </c>
      <c r="G38" s="3">
        <v>1394</v>
      </c>
      <c r="H38" s="3">
        <v>100</v>
      </c>
      <c r="I38" s="3">
        <v>0</v>
      </c>
      <c r="J38" s="3">
        <v>100</v>
      </c>
      <c r="K38" s="11">
        <f t="shared" ref="K38:K101" si="0">E38/J38</f>
        <v>74.69</v>
      </c>
    </row>
    <row r="39" spans="1:11" x14ac:dyDescent="0.25">
      <c r="A39">
        <v>108</v>
      </c>
      <c r="B39" s="2" t="s">
        <v>4</v>
      </c>
      <c r="C39">
        <v>292</v>
      </c>
      <c r="D39">
        <v>1</v>
      </c>
      <c r="E39" s="3">
        <v>65226</v>
      </c>
      <c r="F39" s="3">
        <v>3917</v>
      </c>
      <c r="G39" s="3">
        <v>3519</v>
      </c>
      <c r="H39" s="3">
        <v>0</v>
      </c>
      <c r="I39" s="3">
        <v>133</v>
      </c>
      <c r="J39" s="3">
        <v>133</v>
      </c>
      <c r="K39" s="11">
        <f t="shared" si="0"/>
        <v>490.42105263157896</v>
      </c>
    </row>
    <row r="40" spans="1:11" x14ac:dyDescent="0.25">
      <c r="A40">
        <v>93</v>
      </c>
      <c r="B40" s="2" t="s">
        <v>4</v>
      </c>
      <c r="C40">
        <v>292</v>
      </c>
      <c r="D40">
        <v>1</v>
      </c>
      <c r="E40" s="3">
        <v>8464</v>
      </c>
      <c r="F40" s="3">
        <v>2456</v>
      </c>
      <c r="G40" s="3">
        <v>2025</v>
      </c>
      <c r="H40" s="3">
        <v>0</v>
      </c>
      <c r="I40" s="3">
        <v>232</v>
      </c>
      <c r="J40" s="3">
        <v>232</v>
      </c>
      <c r="K40" s="11">
        <f t="shared" si="0"/>
        <v>36.482758620689658</v>
      </c>
    </row>
    <row r="41" spans="1:11" x14ac:dyDescent="0.25">
      <c r="A41">
        <v>78</v>
      </c>
      <c r="B41" s="2" t="s">
        <v>4</v>
      </c>
      <c r="C41">
        <v>292</v>
      </c>
      <c r="D41">
        <v>1</v>
      </c>
      <c r="E41" s="3">
        <v>24066</v>
      </c>
      <c r="F41" s="3">
        <v>66</v>
      </c>
      <c r="G41" s="3">
        <v>896</v>
      </c>
      <c r="H41" s="3">
        <v>0</v>
      </c>
      <c r="I41" s="3">
        <v>299</v>
      </c>
      <c r="J41" s="3">
        <v>299</v>
      </c>
      <c r="K41" s="11">
        <f t="shared" si="0"/>
        <v>80.488294314381264</v>
      </c>
    </row>
    <row r="42" spans="1:11" x14ac:dyDescent="0.25">
      <c r="A42">
        <v>71</v>
      </c>
      <c r="B42" s="2" t="s">
        <v>4</v>
      </c>
      <c r="C42">
        <v>292</v>
      </c>
      <c r="D42">
        <v>1</v>
      </c>
      <c r="E42" s="3">
        <v>53077</v>
      </c>
      <c r="F42" s="3">
        <v>-133</v>
      </c>
      <c r="G42" s="3">
        <v>465</v>
      </c>
      <c r="H42" s="3">
        <v>0</v>
      </c>
      <c r="I42" s="3">
        <v>332</v>
      </c>
      <c r="J42" s="3">
        <v>332</v>
      </c>
      <c r="K42" s="11">
        <f t="shared" si="0"/>
        <v>159.87048192771084</v>
      </c>
    </row>
    <row r="43" spans="1:11" x14ac:dyDescent="0.25">
      <c r="A43">
        <v>87</v>
      </c>
      <c r="B43" s="2" t="s">
        <v>4</v>
      </c>
      <c r="C43">
        <v>292</v>
      </c>
      <c r="D43">
        <v>1</v>
      </c>
      <c r="E43" s="3">
        <v>21344</v>
      </c>
      <c r="F43" s="3">
        <v>1992</v>
      </c>
      <c r="G43" s="3">
        <v>1527</v>
      </c>
      <c r="H43" s="3">
        <v>0</v>
      </c>
      <c r="I43" s="3">
        <v>365</v>
      </c>
      <c r="J43" s="3">
        <v>365</v>
      </c>
      <c r="K43" s="11">
        <f t="shared" si="0"/>
        <v>58.476712328767121</v>
      </c>
    </row>
    <row r="44" spans="1:11" x14ac:dyDescent="0.25">
      <c r="A44">
        <v>74</v>
      </c>
      <c r="B44" s="2" t="s">
        <v>4</v>
      </c>
      <c r="C44">
        <v>292</v>
      </c>
      <c r="D44">
        <v>1</v>
      </c>
      <c r="E44" s="3">
        <v>51019</v>
      </c>
      <c r="F44" s="3">
        <v>2025</v>
      </c>
      <c r="G44" s="3">
        <v>697</v>
      </c>
      <c r="H44" s="3">
        <v>730</v>
      </c>
      <c r="I44" s="3">
        <v>0</v>
      </c>
      <c r="J44" s="3">
        <v>730</v>
      </c>
      <c r="K44" s="11">
        <f t="shared" si="0"/>
        <v>69.889041095890406</v>
      </c>
    </row>
    <row r="45" spans="1:11" x14ac:dyDescent="0.25">
      <c r="A45">
        <v>392</v>
      </c>
      <c r="B45" s="2" t="s">
        <v>4</v>
      </c>
      <c r="C45">
        <v>295</v>
      </c>
      <c r="D45">
        <v>1</v>
      </c>
      <c r="E45" s="3">
        <v>520315</v>
      </c>
      <c r="F45" s="3">
        <v>76744</v>
      </c>
      <c r="G45" s="3">
        <v>66122</v>
      </c>
      <c r="H45" s="3">
        <v>365</v>
      </c>
      <c r="I45" s="3">
        <v>730</v>
      </c>
      <c r="J45" s="3">
        <v>1095</v>
      </c>
      <c r="K45" s="11">
        <f t="shared" si="0"/>
        <v>475.17351598173514</v>
      </c>
    </row>
    <row r="46" spans="1:11" x14ac:dyDescent="0.25">
      <c r="A46">
        <v>362</v>
      </c>
      <c r="B46" s="2" t="s">
        <v>4</v>
      </c>
      <c r="C46">
        <v>295</v>
      </c>
      <c r="D46">
        <v>1</v>
      </c>
      <c r="E46" s="3">
        <v>608843</v>
      </c>
      <c r="F46" s="3">
        <v>19418</v>
      </c>
      <c r="G46" s="3">
        <v>14771</v>
      </c>
      <c r="H46" s="3">
        <v>863</v>
      </c>
      <c r="I46" s="3">
        <v>398</v>
      </c>
      <c r="J46" s="3">
        <v>1261</v>
      </c>
      <c r="K46" s="11">
        <f t="shared" si="0"/>
        <v>482.82553528945283</v>
      </c>
    </row>
    <row r="47" spans="1:11" x14ac:dyDescent="0.25">
      <c r="A47">
        <v>63</v>
      </c>
      <c r="B47" s="2" t="s">
        <v>4</v>
      </c>
      <c r="C47">
        <v>292</v>
      </c>
      <c r="D47">
        <v>1</v>
      </c>
      <c r="E47" s="3">
        <v>31003</v>
      </c>
      <c r="F47" s="3">
        <v>2656</v>
      </c>
      <c r="G47" s="3">
        <v>232</v>
      </c>
      <c r="H47" s="3">
        <v>0</v>
      </c>
      <c r="I47" s="3">
        <v>1859</v>
      </c>
      <c r="J47" s="3">
        <v>1859</v>
      </c>
      <c r="K47" s="11">
        <f t="shared" si="0"/>
        <v>16.677245831091984</v>
      </c>
    </row>
    <row r="48" spans="1:11" x14ac:dyDescent="0.25">
      <c r="A48">
        <v>286</v>
      </c>
      <c r="B48" s="2" t="s">
        <v>4</v>
      </c>
      <c r="C48">
        <v>293</v>
      </c>
      <c r="D48">
        <v>1</v>
      </c>
      <c r="E48" s="3">
        <v>143365</v>
      </c>
      <c r="F48" s="3">
        <v>26920</v>
      </c>
      <c r="G48" s="3">
        <v>24032</v>
      </c>
      <c r="H48" s="3">
        <v>1726</v>
      </c>
      <c r="I48" s="3">
        <v>299</v>
      </c>
      <c r="J48" s="3">
        <v>2025</v>
      </c>
      <c r="K48" s="11">
        <f t="shared" si="0"/>
        <v>70.797530864197526</v>
      </c>
    </row>
    <row r="49" spans="1:11" x14ac:dyDescent="0.25">
      <c r="A49">
        <v>185</v>
      </c>
      <c r="B49" s="2" t="s">
        <v>4</v>
      </c>
      <c r="C49">
        <v>292</v>
      </c>
      <c r="D49">
        <v>1</v>
      </c>
      <c r="E49" s="3">
        <v>177487</v>
      </c>
      <c r="F49" s="3">
        <v>41160</v>
      </c>
      <c r="G49" s="3">
        <v>39036</v>
      </c>
      <c r="H49" s="3">
        <v>0</v>
      </c>
      <c r="I49" s="3">
        <v>2124</v>
      </c>
      <c r="J49" s="3">
        <v>2124</v>
      </c>
      <c r="K49" s="11">
        <f t="shared" si="0"/>
        <v>83.562617702448208</v>
      </c>
    </row>
    <row r="50" spans="1:11" x14ac:dyDescent="0.25">
      <c r="A50">
        <v>310</v>
      </c>
      <c r="B50" s="2" t="s">
        <v>4</v>
      </c>
      <c r="C50">
        <v>294</v>
      </c>
      <c r="D50">
        <v>1</v>
      </c>
      <c r="E50" s="3">
        <v>630983</v>
      </c>
      <c r="F50" s="3">
        <v>111731</v>
      </c>
      <c r="G50" s="3">
        <v>103266</v>
      </c>
      <c r="H50" s="3">
        <v>2124</v>
      </c>
      <c r="I50" s="3">
        <v>0</v>
      </c>
      <c r="J50" s="3">
        <v>2124</v>
      </c>
      <c r="K50" s="11">
        <f t="shared" si="0"/>
        <v>297.07297551789077</v>
      </c>
    </row>
    <row r="51" spans="1:11" x14ac:dyDescent="0.25">
      <c r="A51">
        <v>68</v>
      </c>
      <c r="B51" s="2" t="s">
        <v>4</v>
      </c>
      <c r="C51">
        <v>292</v>
      </c>
      <c r="D51">
        <v>1</v>
      </c>
      <c r="E51" s="3">
        <v>12813</v>
      </c>
      <c r="F51" s="3">
        <v>3187</v>
      </c>
      <c r="G51" s="3">
        <v>365</v>
      </c>
      <c r="H51" s="3">
        <v>1228</v>
      </c>
      <c r="I51" s="3">
        <v>929</v>
      </c>
      <c r="J51" s="3">
        <v>2157</v>
      </c>
      <c r="K51" s="11">
        <f t="shared" si="0"/>
        <v>5.9401947148817804</v>
      </c>
    </row>
    <row r="52" spans="1:11" x14ac:dyDescent="0.25">
      <c r="A52">
        <v>132</v>
      </c>
      <c r="B52" s="2" t="s">
        <v>4</v>
      </c>
      <c r="C52">
        <v>292</v>
      </c>
      <c r="D52">
        <v>1</v>
      </c>
      <c r="E52" s="3">
        <v>62239</v>
      </c>
      <c r="F52" s="3">
        <v>10456</v>
      </c>
      <c r="G52" s="3">
        <v>7801</v>
      </c>
      <c r="H52" s="3">
        <v>0</v>
      </c>
      <c r="I52" s="3">
        <v>2423</v>
      </c>
      <c r="J52" s="3">
        <v>2423</v>
      </c>
      <c r="K52" s="11">
        <f t="shared" si="0"/>
        <v>25.686751960379695</v>
      </c>
    </row>
    <row r="53" spans="1:11" x14ac:dyDescent="0.25">
      <c r="A53">
        <v>25</v>
      </c>
      <c r="B53" s="2" t="s">
        <v>4</v>
      </c>
      <c r="C53">
        <v>291</v>
      </c>
      <c r="D53">
        <v>1</v>
      </c>
      <c r="E53" s="3">
        <v>199097</v>
      </c>
      <c r="F53" s="3">
        <v>106187</v>
      </c>
      <c r="G53" s="3">
        <v>102802</v>
      </c>
      <c r="H53" s="3">
        <v>0</v>
      </c>
      <c r="I53" s="3">
        <v>2722</v>
      </c>
      <c r="J53" s="3">
        <v>2722</v>
      </c>
      <c r="K53" s="11">
        <f t="shared" si="0"/>
        <v>73.143644379132994</v>
      </c>
    </row>
    <row r="54" spans="1:11" x14ac:dyDescent="0.25">
      <c r="A54">
        <v>377</v>
      </c>
      <c r="B54" s="2" t="s">
        <v>4</v>
      </c>
      <c r="C54">
        <v>295</v>
      </c>
      <c r="D54">
        <v>1</v>
      </c>
      <c r="E54" s="3">
        <v>126900</v>
      </c>
      <c r="F54" s="3">
        <v>31169</v>
      </c>
      <c r="G54" s="3">
        <v>26821</v>
      </c>
      <c r="H54" s="3">
        <v>2855</v>
      </c>
      <c r="I54" s="3">
        <v>0</v>
      </c>
      <c r="J54" s="3">
        <v>2855</v>
      </c>
      <c r="K54" s="11">
        <f t="shared" si="0"/>
        <v>44.448336252189144</v>
      </c>
    </row>
    <row r="55" spans="1:11" x14ac:dyDescent="0.25">
      <c r="A55">
        <v>131</v>
      </c>
      <c r="B55" s="2" t="s">
        <v>4</v>
      </c>
      <c r="C55">
        <v>292</v>
      </c>
      <c r="D55">
        <v>1</v>
      </c>
      <c r="E55" s="3">
        <v>26556</v>
      </c>
      <c r="F55" s="3">
        <v>6141</v>
      </c>
      <c r="G55" s="3">
        <v>7734</v>
      </c>
      <c r="H55" s="3">
        <v>2888</v>
      </c>
      <c r="I55" s="3">
        <v>0</v>
      </c>
      <c r="J55" s="3">
        <v>2888</v>
      </c>
      <c r="K55" s="11">
        <f t="shared" si="0"/>
        <v>9.1952908587257625</v>
      </c>
    </row>
    <row r="56" spans="1:11" x14ac:dyDescent="0.25">
      <c r="A56">
        <v>450</v>
      </c>
      <c r="B56" s="2" t="s">
        <v>4</v>
      </c>
      <c r="C56">
        <v>297</v>
      </c>
      <c r="D56">
        <v>1</v>
      </c>
      <c r="E56" s="3">
        <v>32762</v>
      </c>
      <c r="F56" s="3">
        <v>11950</v>
      </c>
      <c r="G56" s="3">
        <v>8332</v>
      </c>
      <c r="H56" s="3">
        <v>0</v>
      </c>
      <c r="I56" s="3">
        <v>3120</v>
      </c>
      <c r="J56" s="3">
        <v>3120</v>
      </c>
      <c r="K56" s="11">
        <f t="shared" si="0"/>
        <v>10.500641025641025</v>
      </c>
    </row>
    <row r="57" spans="1:11" x14ac:dyDescent="0.25">
      <c r="A57">
        <v>382</v>
      </c>
      <c r="B57" s="2" t="s">
        <v>4</v>
      </c>
      <c r="C57">
        <v>295</v>
      </c>
      <c r="D57">
        <v>1</v>
      </c>
      <c r="E57" s="3">
        <v>333267</v>
      </c>
      <c r="F57" s="3">
        <v>121755</v>
      </c>
      <c r="G57" s="3">
        <v>32895</v>
      </c>
      <c r="H57" s="3">
        <v>3386</v>
      </c>
      <c r="I57" s="3">
        <v>0</v>
      </c>
      <c r="J57" s="3">
        <v>3386</v>
      </c>
      <c r="K57" s="11">
        <f t="shared" si="0"/>
        <v>98.424985233313649</v>
      </c>
    </row>
    <row r="58" spans="1:11" x14ac:dyDescent="0.25">
      <c r="A58">
        <v>297</v>
      </c>
      <c r="B58" s="2" t="s">
        <v>4</v>
      </c>
      <c r="C58">
        <v>294</v>
      </c>
      <c r="D58">
        <v>1</v>
      </c>
      <c r="E58" s="3">
        <v>125672</v>
      </c>
      <c r="F58" s="3">
        <v>16697</v>
      </c>
      <c r="G58" s="3">
        <v>6938</v>
      </c>
      <c r="H58" s="3">
        <v>0</v>
      </c>
      <c r="I58" s="3">
        <v>3685</v>
      </c>
      <c r="J58" s="3">
        <v>3685</v>
      </c>
      <c r="K58" s="11">
        <f t="shared" si="0"/>
        <v>34.103663500678429</v>
      </c>
    </row>
    <row r="59" spans="1:11" x14ac:dyDescent="0.25">
      <c r="A59">
        <v>4</v>
      </c>
      <c r="B59" s="2" t="s">
        <v>4</v>
      </c>
      <c r="C59">
        <v>291</v>
      </c>
      <c r="D59">
        <v>1</v>
      </c>
      <c r="E59" s="3">
        <v>23568</v>
      </c>
      <c r="F59" s="3">
        <v>7070</v>
      </c>
      <c r="G59" s="3">
        <v>2788</v>
      </c>
      <c r="H59" s="3">
        <v>0</v>
      </c>
      <c r="I59" s="3">
        <v>4050</v>
      </c>
      <c r="J59" s="3">
        <v>4050</v>
      </c>
      <c r="K59" s="11">
        <f t="shared" si="0"/>
        <v>5.8192592592592591</v>
      </c>
    </row>
    <row r="60" spans="1:11" x14ac:dyDescent="0.25">
      <c r="A60">
        <v>112</v>
      </c>
      <c r="B60" s="2" t="s">
        <v>4</v>
      </c>
      <c r="C60">
        <v>292</v>
      </c>
      <c r="D60">
        <v>1</v>
      </c>
      <c r="E60" s="3">
        <v>160293</v>
      </c>
      <c r="F60" s="3">
        <v>8133</v>
      </c>
      <c r="G60" s="3">
        <v>3817</v>
      </c>
      <c r="H60" s="3">
        <v>4050</v>
      </c>
      <c r="I60" s="3">
        <v>0</v>
      </c>
      <c r="J60" s="3">
        <v>4050</v>
      </c>
      <c r="K60" s="11">
        <f t="shared" si="0"/>
        <v>39.578518518518521</v>
      </c>
    </row>
    <row r="61" spans="1:11" x14ac:dyDescent="0.25">
      <c r="A61">
        <v>275</v>
      </c>
      <c r="B61" s="2" t="s">
        <v>4</v>
      </c>
      <c r="C61">
        <v>293</v>
      </c>
      <c r="D61">
        <v>1</v>
      </c>
      <c r="E61" s="3">
        <v>156941</v>
      </c>
      <c r="F61" s="3">
        <v>16995</v>
      </c>
      <c r="G61" s="3">
        <v>7004</v>
      </c>
      <c r="H61" s="3">
        <v>929</v>
      </c>
      <c r="I61" s="3">
        <v>3153</v>
      </c>
      <c r="J61" s="3">
        <v>4082</v>
      </c>
      <c r="K61" s="11">
        <f t="shared" si="0"/>
        <v>38.447084762371389</v>
      </c>
    </row>
    <row r="62" spans="1:11" x14ac:dyDescent="0.25">
      <c r="A62">
        <v>97</v>
      </c>
      <c r="B62" s="2" t="s">
        <v>4</v>
      </c>
      <c r="C62">
        <v>292</v>
      </c>
      <c r="D62">
        <v>1</v>
      </c>
      <c r="E62" s="3">
        <v>31734</v>
      </c>
      <c r="F62" s="3">
        <v>7004</v>
      </c>
      <c r="G62" s="3">
        <v>2324</v>
      </c>
      <c r="H62" s="3">
        <v>4182</v>
      </c>
      <c r="I62" s="3">
        <v>0</v>
      </c>
      <c r="J62" s="3">
        <v>4182</v>
      </c>
      <c r="K62" s="11">
        <f t="shared" si="0"/>
        <v>7.5882352941176467</v>
      </c>
    </row>
    <row r="63" spans="1:11" x14ac:dyDescent="0.25">
      <c r="A63">
        <v>106</v>
      </c>
      <c r="B63" s="2" t="s">
        <v>4</v>
      </c>
      <c r="C63">
        <v>292</v>
      </c>
      <c r="D63">
        <v>1</v>
      </c>
      <c r="E63" s="3">
        <v>27451</v>
      </c>
      <c r="F63" s="3">
        <v>10390</v>
      </c>
      <c r="G63" s="3">
        <v>3319</v>
      </c>
      <c r="H63" s="3">
        <v>0</v>
      </c>
      <c r="I63" s="3">
        <v>4282</v>
      </c>
      <c r="J63" s="3">
        <v>4282</v>
      </c>
      <c r="K63" s="11">
        <f t="shared" si="0"/>
        <v>6.4107893507706679</v>
      </c>
    </row>
    <row r="64" spans="1:11" x14ac:dyDescent="0.25">
      <c r="A64">
        <v>149</v>
      </c>
      <c r="B64" s="2" t="s">
        <v>4</v>
      </c>
      <c r="C64">
        <v>292</v>
      </c>
      <c r="D64">
        <v>1</v>
      </c>
      <c r="E64" s="3">
        <v>114619</v>
      </c>
      <c r="F64" s="3">
        <v>19684</v>
      </c>
      <c r="G64" s="3">
        <v>13311</v>
      </c>
      <c r="H64" s="3">
        <v>4747</v>
      </c>
      <c r="I64" s="3">
        <v>0</v>
      </c>
      <c r="J64" s="3">
        <v>4747</v>
      </c>
      <c r="K64" s="11">
        <f t="shared" si="0"/>
        <v>24.145565620391828</v>
      </c>
    </row>
    <row r="65" spans="1:11" x14ac:dyDescent="0.25">
      <c r="A65">
        <v>58</v>
      </c>
      <c r="B65" s="2" t="s">
        <v>4</v>
      </c>
      <c r="C65">
        <v>292</v>
      </c>
      <c r="D65">
        <v>1</v>
      </c>
      <c r="E65" s="3">
        <v>21476</v>
      </c>
      <c r="F65" s="3">
        <v>797</v>
      </c>
      <c r="G65" s="3">
        <v>100</v>
      </c>
      <c r="H65" s="3">
        <v>0</v>
      </c>
      <c r="I65" s="3">
        <v>5112</v>
      </c>
      <c r="J65" s="3">
        <v>5112</v>
      </c>
      <c r="K65" s="11">
        <f t="shared" si="0"/>
        <v>4.2010954616588423</v>
      </c>
    </row>
    <row r="66" spans="1:11" x14ac:dyDescent="0.25">
      <c r="A66">
        <v>59</v>
      </c>
      <c r="B66" s="2" t="s">
        <v>4</v>
      </c>
      <c r="C66">
        <v>292</v>
      </c>
      <c r="D66">
        <v>1</v>
      </c>
      <c r="E66" s="3">
        <v>51251</v>
      </c>
      <c r="F66" s="3">
        <v>5809</v>
      </c>
      <c r="G66" s="3">
        <v>100</v>
      </c>
      <c r="H66" s="3">
        <v>0</v>
      </c>
      <c r="I66" s="3">
        <v>5245</v>
      </c>
      <c r="J66" s="3">
        <v>5245</v>
      </c>
      <c r="K66" s="11">
        <f t="shared" si="0"/>
        <v>9.771401334604386</v>
      </c>
    </row>
    <row r="67" spans="1:11" x14ac:dyDescent="0.25">
      <c r="A67">
        <v>367</v>
      </c>
      <c r="B67" s="2" t="s">
        <v>4</v>
      </c>
      <c r="C67">
        <v>295</v>
      </c>
      <c r="D67">
        <v>1</v>
      </c>
      <c r="E67" s="3">
        <v>29244</v>
      </c>
      <c r="F67" s="3">
        <v>26555</v>
      </c>
      <c r="G67" s="3">
        <v>21277</v>
      </c>
      <c r="H67" s="3">
        <v>0</v>
      </c>
      <c r="I67" s="3">
        <v>5245</v>
      </c>
      <c r="J67" s="3">
        <v>5245</v>
      </c>
      <c r="K67" s="11">
        <f t="shared" si="0"/>
        <v>5.5755958055290753</v>
      </c>
    </row>
    <row r="68" spans="1:11" x14ac:dyDescent="0.25">
      <c r="A68">
        <v>60</v>
      </c>
      <c r="B68" s="2" t="s">
        <v>4</v>
      </c>
      <c r="C68">
        <v>292</v>
      </c>
      <c r="D68">
        <v>1</v>
      </c>
      <c r="E68" s="3">
        <v>702516</v>
      </c>
      <c r="F68" s="3">
        <v>9460</v>
      </c>
      <c r="G68" s="3">
        <v>133</v>
      </c>
      <c r="H68" s="3">
        <v>929</v>
      </c>
      <c r="I68" s="3">
        <v>4481</v>
      </c>
      <c r="J68" s="3">
        <v>5410</v>
      </c>
      <c r="K68" s="11">
        <f t="shared" si="0"/>
        <v>129.85508317929759</v>
      </c>
    </row>
    <row r="69" spans="1:11" x14ac:dyDescent="0.25">
      <c r="A69">
        <v>270</v>
      </c>
      <c r="B69" s="2" t="s">
        <v>4</v>
      </c>
      <c r="C69">
        <v>293</v>
      </c>
      <c r="D69">
        <v>1</v>
      </c>
      <c r="E69" s="3">
        <v>16331</v>
      </c>
      <c r="F69" s="3">
        <v>5942</v>
      </c>
      <c r="G69" s="3">
        <v>398</v>
      </c>
      <c r="H69" s="3">
        <v>5377</v>
      </c>
      <c r="I69" s="3">
        <v>100</v>
      </c>
      <c r="J69" s="3">
        <v>5477</v>
      </c>
      <c r="K69" s="11">
        <f t="shared" si="0"/>
        <v>2.981741829468687</v>
      </c>
    </row>
    <row r="70" spans="1:11" x14ac:dyDescent="0.25">
      <c r="A70">
        <v>64</v>
      </c>
      <c r="B70" s="2" t="s">
        <v>4</v>
      </c>
      <c r="C70">
        <v>292</v>
      </c>
      <c r="D70">
        <v>1</v>
      </c>
      <c r="E70" s="3">
        <v>3087</v>
      </c>
      <c r="F70" s="3">
        <v>-3751</v>
      </c>
      <c r="G70" s="3">
        <v>266</v>
      </c>
      <c r="H70" s="3">
        <v>0</v>
      </c>
      <c r="I70" s="3">
        <v>5577</v>
      </c>
      <c r="J70" s="3">
        <v>5577</v>
      </c>
      <c r="K70" s="11">
        <f t="shared" si="0"/>
        <v>0.55352339967724584</v>
      </c>
    </row>
    <row r="71" spans="1:11" x14ac:dyDescent="0.25">
      <c r="A71">
        <v>121</v>
      </c>
      <c r="B71" s="2" t="s">
        <v>4</v>
      </c>
      <c r="C71">
        <v>292</v>
      </c>
      <c r="D71">
        <v>1</v>
      </c>
      <c r="E71" s="3">
        <v>179214</v>
      </c>
      <c r="F71" s="3">
        <v>9560</v>
      </c>
      <c r="G71" s="3">
        <v>4979</v>
      </c>
      <c r="H71" s="3">
        <v>0</v>
      </c>
      <c r="I71" s="3">
        <v>5709</v>
      </c>
      <c r="J71" s="3">
        <v>5709</v>
      </c>
      <c r="K71" s="11">
        <f t="shared" si="0"/>
        <v>31.391487125591173</v>
      </c>
    </row>
    <row r="72" spans="1:11" x14ac:dyDescent="0.25">
      <c r="A72">
        <v>109</v>
      </c>
      <c r="B72" s="2" t="s">
        <v>4</v>
      </c>
      <c r="C72">
        <v>292</v>
      </c>
      <c r="D72">
        <v>1</v>
      </c>
      <c r="E72" s="3">
        <v>10157</v>
      </c>
      <c r="F72" s="3">
        <v>-1792</v>
      </c>
      <c r="G72" s="3">
        <v>3618</v>
      </c>
      <c r="H72" s="3">
        <v>4249</v>
      </c>
      <c r="I72" s="3">
        <v>1494</v>
      </c>
      <c r="J72" s="3">
        <v>5743</v>
      </c>
      <c r="K72" s="11">
        <f t="shared" si="0"/>
        <v>1.7685878460734807</v>
      </c>
    </row>
    <row r="73" spans="1:11" x14ac:dyDescent="0.25">
      <c r="A73">
        <v>66</v>
      </c>
      <c r="B73" s="2" t="s">
        <v>4</v>
      </c>
      <c r="C73">
        <v>292</v>
      </c>
      <c r="D73">
        <v>1</v>
      </c>
      <c r="E73" s="3">
        <v>67218</v>
      </c>
      <c r="F73" s="3">
        <v>6938</v>
      </c>
      <c r="G73" s="3">
        <v>332</v>
      </c>
      <c r="H73" s="3">
        <v>6041</v>
      </c>
      <c r="I73" s="3">
        <v>266</v>
      </c>
      <c r="J73" s="3">
        <v>6307</v>
      </c>
      <c r="K73" s="11">
        <f t="shared" si="0"/>
        <v>10.657681940700808</v>
      </c>
    </row>
    <row r="74" spans="1:11" x14ac:dyDescent="0.25">
      <c r="A74">
        <v>6</v>
      </c>
      <c r="B74" s="2" t="s">
        <v>4</v>
      </c>
      <c r="C74">
        <v>291</v>
      </c>
      <c r="D74">
        <v>1</v>
      </c>
      <c r="E74" s="3">
        <v>44414</v>
      </c>
      <c r="F74" s="3">
        <v>12448</v>
      </c>
      <c r="G74" s="3">
        <v>3685</v>
      </c>
      <c r="H74" s="3">
        <v>0</v>
      </c>
      <c r="I74" s="3">
        <v>6539</v>
      </c>
      <c r="J74" s="3">
        <v>6539</v>
      </c>
      <c r="K74" s="11">
        <f t="shared" si="0"/>
        <v>6.7921700565835756</v>
      </c>
    </row>
    <row r="75" spans="1:11" x14ac:dyDescent="0.25">
      <c r="A75">
        <v>200</v>
      </c>
      <c r="B75" s="2" t="s">
        <v>4</v>
      </c>
      <c r="C75">
        <v>292</v>
      </c>
      <c r="D75">
        <v>1</v>
      </c>
      <c r="E75" s="3">
        <v>74986</v>
      </c>
      <c r="F75" s="3">
        <v>68313</v>
      </c>
      <c r="G75" s="3">
        <v>57094</v>
      </c>
      <c r="H75" s="3">
        <v>0</v>
      </c>
      <c r="I75" s="3">
        <v>6705</v>
      </c>
      <c r="J75" s="3">
        <v>6705</v>
      </c>
      <c r="K75" s="11">
        <f t="shared" si="0"/>
        <v>11.183594332587621</v>
      </c>
    </row>
    <row r="76" spans="1:11" x14ac:dyDescent="0.25">
      <c r="A76">
        <v>339</v>
      </c>
      <c r="B76" s="2" t="s">
        <v>4</v>
      </c>
      <c r="C76">
        <v>295</v>
      </c>
      <c r="D76">
        <v>1</v>
      </c>
      <c r="E76" s="3">
        <v>638817</v>
      </c>
      <c r="F76" s="3">
        <v>21377</v>
      </c>
      <c r="G76" s="3">
        <v>3054</v>
      </c>
      <c r="H76" s="3">
        <v>0</v>
      </c>
      <c r="I76" s="3">
        <v>6805</v>
      </c>
      <c r="J76" s="3">
        <v>6805</v>
      </c>
      <c r="K76" s="11">
        <f t="shared" si="0"/>
        <v>93.874650991917704</v>
      </c>
    </row>
    <row r="77" spans="1:11" x14ac:dyDescent="0.25">
      <c r="A77">
        <v>127</v>
      </c>
      <c r="B77" s="2" t="s">
        <v>4</v>
      </c>
      <c r="C77">
        <v>292</v>
      </c>
      <c r="D77">
        <v>1</v>
      </c>
      <c r="E77" s="3">
        <v>104893</v>
      </c>
      <c r="F77" s="3">
        <v>18223</v>
      </c>
      <c r="G77" s="3">
        <v>6572</v>
      </c>
      <c r="H77" s="3">
        <v>5676</v>
      </c>
      <c r="I77" s="3">
        <v>1826</v>
      </c>
      <c r="J77" s="3">
        <v>7502</v>
      </c>
      <c r="K77" s="11">
        <f t="shared" si="0"/>
        <v>13.982004798720341</v>
      </c>
    </row>
    <row r="78" spans="1:11" x14ac:dyDescent="0.25">
      <c r="A78">
        <v>336</v>
      </c>
      <c r="B78" s="2" t="s">
        <v>4</v>
      </c>
      <c r="C78">
        <v>295</v>
      </c>
      <c r="D78">
        <v>1</v>
      </c>
      <c r="E78" s="3">
        <v>283476</v>
      </c>
      <c r="F78" s="3">
        <v>12979</v>
      </c>
      <c r="G78" s="3">
        <v>1859</v>
      </c>
      <c r="H78" s="3">
        <v>0</v>
      </c>
      <c r="I78" s="3">
        <v>7701</v>
      </c>
      <c r="J78" s="3">
        <v>7701</v>
      </c>
      <c r="K78" s="11">
        <f t="shared" si="0"/>
        <v>36.810284378652121</v>
      </c>
    </row>
    <row r="79" spans="1:11" x14ac:dyDescent="0.25">
      <c r="A79">
        <v>331</v>
      </c>
      <c r="B79" s="2" t="s">
        <v>4</v>
      </c>
      <c r="C79">
        <v>295</v>
      </c>
      <c r="D79">
        <v>1</v>
      </c>
      <c r="E79" s="3">
        <v>100611</v>
      </c>
      <c r="F79" s="3">
        <v>9327</v>
      </c>
      <c r="G79" s="3">
        <v>564</v>
      </c>
      <c r="H79" s="3">
        <v>6506</v>
      </c>
      <c r="I79" s="3">
        <v>2091</v>
      </c>
      <c r="J79" s="3">
        <v>8597</v>
      </c>
      <c r="K79" s="11">
        <f t="shared" si="0"/>
        <v>11.703035942770734</v>
      </c>
    </row>
    <row r="80" spans="1:11" x14ac:dyDescent="0.25">
      <c r="A80">
        <v>75</v>
      </c>
      <c r="B80" s="2" t="s">
        <v>4</v>
      </c>
      <c r="C80">
        <v>292</v>
      </c>
      <c r="D80">
        <v>1</v>
      </c>
      <c r="E80" s="3">
        <v>24497</v>
      </c>
      <c r="F80" s="3">
        <v>9261</v>
      </c>
      <c r="G80" s="3">
        <v>730</v>
      </c>
      <c r="H80" s="3">
        <v>8630</v>
      </c>
      <c r="I80" s="3">
        <v>0</v>
      </c>
      <c r="J80" s="3">
        <v>8630</v>
      </c>
      <c r="K80" s="11">
        <f t="shared" si="0"/>
        <v>2.8385863267670914</v>
      </c>
    </row>
    <row r="81" spans="1:11" x14ac:dyDescent="0.25">
      <c r="A81">
        <v>96</v>
      </c>
      <c r="B81" s="2" t="s">
        <v>4</v>
      </c>
      <c r="C81">
        <v>292</v>
      </c>
      <c r="D81">
        <v>1</v>
      </c>
      <c r="E81" s="3">
        <v>124909</v>
      </c>
      <c r="F81" s="3">
        <v>15004</v>
      </c>
      <c r="G81" s="3">
        <v>2224</v>
      </c>
      <c r="H81" s="3">
        <v>7435</v>
      </c>
      <c r="I81" s="3">
        <v>2589</v>
      </c>
      <c r="J81" s="3">
        <v>10024</v>
      </c>
      <c r="K81" s="11">
        <f t="shared" si="0"/>
        <v>12.460993615323224</v>
      </c>
    </row>
    <row r="82" spans="1:11" x14ac:dyDescent="0.25">
      <c r="A82">
        <v>169</v>
      </c>
      <c r="B82" s="2" t="s">
        <v>4</v>
      </c>
      <c r="C82">
        <v>292</v>
      </c>
      <c r="D82">
        <v>1</v>
      </c>
      <c r="E82" s="3">
        <v>28613</v>
      </c>
      <c r="F82" s="3">
        <v>15369</v>
      </c>
      <c r="G82" s="3">
        <v>22505</v>
      </c>
      <c r="H82" s="3">
        <v>10191</v>
      </c>
      <c r="I82" s="3">
        <v>0</v>
      </c>
      <c r="J82" s="3">
        <v>10191</v>
      </c>
      <c r="K82" s="11">
        <f t="shared" si="0"/>
        <v>2.8076734373466783</v>
      </c>
    </row>
    <row r="83" spans="1:11" x14ac:dyDescent="0.25">
      <c r="A83">
        <v>101</v>
      </c>
      <c r="B83" s="2" t="s">
        <v>4</v>
      </c>
      <c r="C83">
        <v>292</v>
      </c>
      <c r="D83">
        <v>1</v>
      </c>
      <c r="E83" s="3">
        <v>20846</v>
      </c>
      <c r="F83" s="3">
        <v>11153</v>
      </c>
      <c r="G83" s="3">
        <v>2788</v>
      </c>
      <c r="H83" s="3">
        <v>8099</v>
      </c>
      <c r="I83" s="3">
        <v>2224</v>
      </c>
      <c r="J83" s="3">
        <v>10323</v>
      </c>
      <c r="K83" s="11">
        <f t="shared" si="0"/>
        <v>2.0193742129226</v>
      </c>
    </row>
    <row r="84" spans="1:11" x14ac:dyDescent="0.25">
      <c r="A84">
        <v>389</v>
      </c>
      <c r="B84" s="2" t="s">
        <v>4</v>
      </c>
      <c r="C84">
        <v>295</v>
      </c>
      <c r="D84">
        <v>1</v>
      </c>
      <c r="E84" s="3">
        <v>785733</v>
      </c>
      <c r="F84" s="3">
        <v>65857</v>
      </c>
      <c r="G84" s="3">
        <v>51218</v>
      </c>
      <c r="H84" s="3">
        <v>9659</v>
      </c>
      <c r="I84" s="3">
        <v>1394</v>
      </c>
      <c r="J84" s="3">
        <v>11053</v>
      </c>
      <c r="K84" s="11">
        <f t="shared" si="0"/>
        <v>71.087758979462592</v>
      </c>
    </row>
    <row r="85" spans="1:11" x14ac:dyDescent="0.25">
      <c r="A85">
        <v>137</v>
      </c>
      <c r="B85" s="2" t="s">
        <v>4</v>
      </c>
      <c r="C85">
        <v>292</v>
      </c>
      <c r="D85">
        <v>1</v>
      </c>
      <c r="E85" s="3">
        <v>32762</v>
      </c>
      <c r="F85" s="3">
        <v>21676</v>
      </c>
      <c r="G85" s="3">
        <v>9162</v>
      </c>
      <c r="H85" s="3">
        <v>11518</v>
      </c>
      <c r="I85" s="3">
        <v>0</v>
      </c>
      <c r="J85" s="3">
        <v>11518</v>
      </c>
      <c r="K85" s="11">
        <f t="shared" si="0"/>
        <v>2.844417433582219</v>
      </c>
    </row>
    <row r="86" spans="1:11" x14ac:dyDescent="0.25">
      <c r="A86">
        <v>125</v>
      </c>
      <c r="B86" s="2" t="s">
        <v>4</v>
      </c>
      <c r="C86">
        <v>292</v>
      </c>
      <c r="D86">
        <v>1</v>
      </c>
      <c r="E86" s="3">
        <v>107847</v>
      </c>
      <c r="F86" s="3">
        <v>19551</v>
      </c>
      <c r="G86" s="3">
        <v>5909</v>
      </c>
      <c r="H86" s="3">
        <v>5776</v>
      </c>
      <c r="I86" s="3">
        <v>6772</v>
      </c>
      <c r="J86" s="3">
        <v>12548</v>
      </c>
      <c r="K86" s="11">
        <f t="shared" si="0"/>
        <v>8.5947561364360858</v>
      </c>
    </row>
    <row r="87" spans="1:11" x14ac:dyDescent="0.25">
      <c r="A87">
        <v>22</v>
      </c>
      <c r="B87" s="2" t="s">
        <v>4</v>
      </c>
      <c r="C87">
        <v>291</v>
      </c>
      <c r="D87">
        <v>1</v>
      </c>
      <c r="E87" s="3">
        <v>168791</v>
      </c>
      <c r="F87" s="3">
        <v>75815</v>
      </c>
      <c r="G87" s="3">
        <v>58853</v>
      </c>
      <c r="H87" s="3">
        <v>8863</v>
      </c>
      <c r="I87" s="3">
        <v>3718</v>
      </c>
      <c r="J87" s="3">
        <v>12581</v>
      </c>
      <c r="K87" s="11">
        <f t="shared" si="0"/>
        <v>13.416342103171448</v>
      </c>
    </row>
    <row r="88" spans="1:11" x14ac:dyDescent="0.25">
      <c r="A88">
        <v>448</v>
      </c>
      <c r="B88" s="2" t="s">
        <v>4</v>
      </c>
      <c r="C88">
        <v>297</v>
      </c>
      <c r="D88">
        <v>1</v>
      </c>
      <c r="E88" s="3">
        <v>33493</v>
      </c>
      <c r="F88" s="3">
        <v>23302</v>
      </c>
      <c r="G88" s="3">
        <v>6838</v>
      </c>
      <c r="H88" s="3">
        <v>1892</v>
      </c>
      <c r="I88" s="3">
        <v>13012</v>
      </c>
      <c r="J88" s="3">
        <v>14904</v>
      </c>
      <c r="K88" s="11">
        <f t="shared" si="0"/>
        <v>2.2472490606548576</v>
      </c>
    </row>
    <row r="89" spans="1:11" x14ac:dyDescent="0.25">
      <c r="A89">
        <v>345</v>
      </c>
      <c r="B89" s="2" t="s">
        <v>4</v>
      </c>
      <c r="C89">
        <v>295</v>
      </c>
      <c r="D89">
        <v>1</v>
      </c>
      <c r="E89" s="3">
        <v>196076</v>
      </c>
      <c r="F89" s="3">
        <v>21543</v>
      </c>
      <c r="G89" s="3">
        <v>5842</v>
      </c>
      <c r="H89" s="3">
        <v>10888</v>
      </c>
      <c r="I89" s="3">
        <v>5311</v>
      </c>
      <c r="J89" s="3">
        <v>16199</v>
      </c>
      <c r="K89" s="11">
        <f t="shared" si="0"/>
        <v>12.104203963207606</v>
      </c>
    </row>
    <row r="90" spans="1:11" x14ac:dyDescent="0.25">
      <c r="A90">
        <v>147</v>
      </c>
      <c r="B90" s="2" t="s">
        <v>4</v>
      </c>
      <c r="C90">
        <v>292</v>
      </c>
      <c r="D90">
        <v>1</v>
      </c>
      <c r="E90" s="3">
        <v>299807</v>
      </c>
      <c r="F90" s="3">
        <v>29709</v>
      </c>
      <c r="G90" s="3">
        <v>13012</v>
      </c>
      <c r="H90" s="3">
        <v>16099</v>
      </c>
      <c r="I90" s="3">
        <v>166</v>
      </c>
      <c r="J90" s="3">
        <v>16265</v>
      </c>
      <c r="K90" s="11">
        <f t="shared" si="0"/>
        <v>18.432646787580694</v>
      </c>
    </row>
    <row r="91" spans="1:11" x14ac:dyDescent="0.25">
      <c r="A91">
        <v>330</v>
      </c>
      <c r="B91" s="2" t="s">
        <v>4</v>
      </c>
      <c r="C91">
        <v>295</v>
      </c>
      <c r="D91">
        <v>1</v>
      </c>
      <c r="E91" s="3">
        <v>51982</v>
      </c>
      <c r="F91" s="3">
        <v>10058</v>
      </c>
      <c r="G91" s="3">
        <v>498</v>
      </c>
      <c r="H91" s="3">
        <v>8597</v>
      </c>
      <c r="I91" s="3">
        <v>7701</v>
      </c>
      <c r="J91" s="3">
        <v>16298</v>
      </c>
      <c r="K91" s="11">
        <f t="shared" si="0"/>
        <v>3.1894711007485581</v>
      </c>
    </row>
    <row r="92" spans="1:11" x14ac:dyDescent="0.25">
      <c r="A92">
        <v>83</v>
      </c>
      <c r="B92" s="2" t="s">
        <v>4</v>
      </c>
      <c r="C92">
        <v>292</v>
      </c>
      <c r="D92">
        <v>1</v>
      </c>
      <c r="E92" s="3">
        <v>79699</v>
      </c>
      <c r="F92" s="3">
        <v>21908</v>
      </c>
      <c r="G92" s="3">
        <v>1361</v>
      </c>
      <c r="H92" s="3">
        <v>16331</v>
      </c>
      <c r="I92" s="3">
        <v>0</v>
      </c>
      <c r="J92" s="3">
        <v>16331</v>
      </c>
      <c r="K92" s="11">
        <f t="shared" si="0"/>
        <v>4.8802277876431326</v>
      </c>
    </row>
    <row r="93" spans="1:11" x14ac:dyDescent="0.25">
      <c r="A93">
        <v>67</v>
      </c>
      <c r="B93" s="2" t="s">
        <v>4</v>
      </c>
      <c r="C93">
        <v>292</v>
      </c>
      <c r="D93">
        <v>1</v>
      </c>
      <c r="E93" s="3">
        <v>35650</v>
      </c>
      <c r="F93" s="3">
        <v>12580</v>
      </c>
      <c r="G93" s="3">
        <v>365</v>
      </c>
      <c r="H93" s="3">
        <v>8398</v>
      </c>
      <c r="I93" s="3">
        <v>7967</v>
      </c>
      <c r="J93" s="3">
        <v>16365</v>
      </c>
      <c r="K93" s="11">
        <f t="shared" si="0"/>
        <v>2.1784295753131682</v>
      </c>
    </row>
    <row r="94" spans="1:11" x14ac:dyDescent="0.25">
      <c r="A94">
        <v>289</v>
      </c>
      <c r="B94" s="2" t="s">
        <v>4</v>
      </c>
      <c r="C94">
        <v>293</v>
      </c>
      <c r="D94">
        <v>1</v>
      </c>
      <c r="E94" s="3">
        <v>161123</v>
      </c>
      <c r="F94" s="3">
        <v>46007</v>
      </c>
      <c r="G94" s="3">
        <v>48762</v>
      </c>
      <c r="H94" s="3">
        <v>100</v>
      </c>
      <c r="I94" s="3">
        <v>16630</v>
      </c>
      <c r="J94" s="3">
        <v>16730</v>
      </c>
      <c r="K94" s="11">
        <f t="shared" si="0"/>
        <v>9.630783024506874</v>
      </c>
    </row>
    <row r="95" spans="1:11" x14ac:dyDescent="0.25">
      <c r="A95">
        <v>105</v>
      </c>
      <c r="B95" s="2" t="s">
        <v>4</v>
      </c>
      <c r="C95">
        <v>292</v>
      </c>
      <c r="D95">
        <v>1</v>
      </c>
      <c r="E95" s="3">
        <v>55069</v>
      </c>
      <c r="F95" s="3">
        <v>21310</v>
      </c>
      <c r="G95" s="3">
        <v>3253</v>
      </c>
      <c r="H95" s="3">
        <v>17261</v>
      </c>
      <c r="I95" s="3">
        <v>199</v>
      </c>
      <c r="J95" s="3">
        <v>17460</v>
      </c>
      <c r="K95" s="11">
        <f t="shared" si="0"/>
        <v>3.1540091638029781</v>
      </c>
    </row>
    <row r="96" spans="1:11" x14ac:dyDescent="0.25">
      <c r="A96">
        <v>160</v>
      </c>
      <c r="B96" s="2" t="s">
        <v>4</v>
      </c>
      <c r="C96">
        <v>292</v>
      </c>
      <c r="D96">
        <v>1</v>
      </c>
      <c r="E96" s="3">
        <v>85342</v>
      </c>
      <c r="F96" s="3">
        <v>34721</v>
      </c>
      <c r="G96" s="3">
        <v>17228</v>
      </c>
      <c r="H96" s="3">
        <v>13012</v>
      </c>
      <c r="I96" s="3">
        <v>5079</v>
      </c>
      <c r="J96" s="3">
        <v>18091</v>
      </c>
      <c r="K96" s="11">
        <f t="shared" si="0"/>
        <v>4.7173732795312588</v>
      </c>
    </row>
    <row r="97" spans="1:11" x14ac:dyDescent="0.25">
      <c r="A97">
        <v>201</v>
      </c>
      <c r="B97" s="2" t="s">
        <v>4</v>
      </c>
      <c r="C97">
        <v>292</v>
      </c>
      <c r="D97">
        <v>1</v>
      </c>
      <c r="E97" s="3">
        <v>166766</v>
      </c>
      <c r="F97" s="3">
        <v>82985</v>
      </c>
      <c r="G97" s="3">
        <v>64761</v>
      </c>
      <c r="H97" s="3">
        <v>16730</v>
      </c>
      <c r="I97" s="3">
        <v>2423</v>
      </c>
      <c r="J97" s="3">
        <v>19153</v>
      </c>
      <c r="K97" s="11">
        <f t="shared" si="0"/>
        <v>8.7070432830365991</v>
      </c>
    </row>
    <row r="98" spans="1:11" x14ac:dyDescent="0.25">
      <c r="A98">
        <v>183</v>
      </c>
      <c r="B98" s="2" t="s">
        <v>4</v>
      </c>
      <c r="C98">
        <v>292</v>
      </c>
      <c r="D98">
        <v>1</v>
      </c>
      <c r="E98" s="3">
        <v>269999</v>
      </c>
      <c r="F98" s="3">
        <v>50322</v>
      </c>
      <c r="G98" s="3">
        <v>34455</v>
      </c>
      <c r="H98" s="3">
        <v>597</v>
      </c>
      <c r="I98" s="3">
        <v>19385</v>
      </c>
      <c r="J98" s="3">
        <v>19982</v>
      </c>
      <c r="K98" s="11">
        <f t="shared" si="0"/>
        <v>13.512110899809828</v>
      </c>
    </row>
    <row r="99" spans="1:11" x14ac:dyDescent="0.25">
      <c r="A99">
        <v>133</v>
      </c>
      <c r="B99" s="2" t="s">
        <v>4</v>
      </c>
      <c r="C99">
        <v>292</v>
      </c>
      <c r="D99">
        <v>1</v>
      </c>
      <c r="E99" s="3">
        <v>694118</v>
      </c>
      <c r="F99" s="3">
        <v>29875</v>
      </c>
      <c r="G99" s="3">
        <v>7867</v>
      </c>
      <c r="H99" s="3">
        <v>10025</v>
      </c>
      <c r="I99" s="3">
        <v>10456</v>
      </c>
      <c r="J99" s="3">
        <v>20481</v>
      </c>
      <c r="K99" s="11">
        <f t="shared" si="0"/>
        <v>33.890825643279136</v>
      </c>
    </row>
    <row r="100" spans="1:11" x14ac:dyDescent="0.25">
      <c r="A100">
        <v>395</v>
      </c>
      <c r="B100" s="2" t="s">
        <v>4</v>
      </c>
      <c r="C100">
        <v>295</v>
      </c>
      <c r="D100">
        <v>1</v>
      </c>
      <c r="E100" s="3">
        <v>272788</v>
      </c>
      <c r="F100" s="3">
        <v>105026</v>
      </c>
      <c r="G100" s="3">
        <v>83118</v>
      </c>
      <c r="H100" s="3">
        <v>14074</v>
      </c>
      <c r="I100" s="3">
        <v>6473</v>
      </c>
      <c r="J100" s="3">
        <v>20547</v>
      </c>
      <c r="K100" s="11">
        <f t="shared" si="0"/>
        <v>13.27629337616197</v>
      </c>
    </row>
    <row r="101" spans="1:11" x14ac:dyDescent="0.25">
      <c r="A101">
        <v>371</v>
      </c>
      <c r="B101" s="2" t="s">
        <v>4</v>
      </c>
      <c r="C101">
        <v>295</v>
      </c>
      <c r="D101">
        <v>1</v>
      </c>
      <c r="E101" s="3">
        <v>226880</v>
      </c>
      <c r="F101" s="3">
        <v>46405</v>
      </c>
      <c r="G101" s="3">
        <v>23501</v>
      </c>
      <c r="H101" s="3">
        <v>13311</v>
      </c>
      <c r="I101" s="3">
        <v>7435</v>
      </c>
      <c r="J101" s="3">
        <v>20746</v>
      </c>
      <c r="K101" s="11">
        <f t="shared" si="0"/>
        <v>10.936084064397956</v>
      </c>
    </row>
    <row r="102" spans="1:11" x14ac:dyDescent="0.25">
      <c r="A102">
        <v>216</v>
      </c>
      <c r="B102" s="2" t="s">
        <v>4</v>
      </c>
      <c r="C102">
        <v>292</v>
      </c>
      <c r="D102">
        <v>1</v>
      </c>
      <c r="E102" s="3">
        <v>462590</v>
      </c>
      <c r="F102" s="3">
        <v>133406</v>
      </c>
      <c r="G102" s="3">
        <v>103366</v>
      </c>
      <c r="H102" s="3">
        <v>21012</v>
      </c>
      <c r="I102" s="3">
        <v>232</v>
      </c>
      <c r="J102" s="3">
        <v>21244</v>
      </c>
      <c r="K102" s="11">
        <f t="shared" ref="K102:K165" si="1">E102/J102</f>
        <v>21.77508943701751</v>
      </c>
    </row>
    <row r="103" spans="1:11" x14ac:dyDescent="0.25">
      <c r="A103">
        <v>452</v>
      </c>
      <c r="B103" s="2" t="s">
        <v>4</v>
      </c>
      <c r="C103">
        <v>297</v>
      </c>
      <c r="D103">
        <v>1</v>
      </c>
      <c r="E103" s="3">
        <v>507469</v>
      </c>
      <c r="F103" s="3">
        <v>65624</v>
      </c>
      <c r="G103" s="3">
        <v>41692</v>
      </c>
      <c r="H103" s="3">
        <v>14439</v>
      </c>
      <c r="I103" s="3">
        <v>7137</v>
      </c>
      <c r="J103" s="3">
        <v>21576</v>
      </c>
      <c r="K103" s="11">
        <f t="shared" si="1"/>
        <v>23.520068594734891</v>
      </c>
    </row>
    <row r="104" spans="1:11" x14ac:dyDescent="0.25">
      <c r="A104">
        <v>152</v>
      </c>
      <c r="B104" s="2" t="s">
        <v>4</v>
      </c>
      <c r="C104">
        <v>292</v>
      </c>
      <c r="D104">
        <v>1</v>
      </c>
      <c r="E104" s="3">
        <v>171944</v>
      </c>
      <c r="F104" s="3">
        <v>38903</v>
      </c>
      <c r="G104" s="3">
        <v>13975</v>
      </c>
      <c r="H104" s="3">
        <v>18290</v>
      </c>
      <c r="I104" s="3">
        <v>3651</v>
      </c>
      <c r="J104" s="3">
        <v>21941</v>
      </c>
      <c r="K104" s="11">
        <f t="shared" si="1"/>
        <v>7.8366528417118637</v>
      </c>
    </row>
    <row r="105" spans="1:11" x14ac:dyDescent="0.25">
      <c r="A105">
        <v>161</v>
      </c>
      <c r="B105" s="2" t="s">
        <v>4</v>
      </c>
      <c r="C105">
        <v>292</v>
      </c>
      <c r="D105">
        <v>1</v>
      </c>
      <c r="E105" s="3">
        <v>122386</v>
      </c>
      <c r="F105" s="3">
        <v>40663</v>
      </c>
      <c r="G105" s="3">
        <v>17327</v>
      </c>
      <c r="H105" s="3">
        <v>16265</v>
      </c>
      <c r="I105" s="3">
        <v>5875</v>
      </c>
      <c r="J105" s="3">
        <v>22140</v>
      </c>
      <c r="K105" s="11">
        <f t="shared" si="1"/>
        <v>5.5278229448961156</v>
      </c>
    </row>
    <row r="106" spans="1:11" x14ac:dyDescent="0.25">
      <c r="A106">
        <v>296</v>
      </c>
      <c r="B106" s="2" t="s">
        <v>4</v>
      </c>
      <c r="C106">
        <v>294</v>
      </c>
      <c r="D106">
        <v>1</v>
      </c>
      <c r="E106" s="3">
        <v>73790</v>
      </c>
      <c r="F106" s="3">
        <v>27485</v>
      </c>
      <c r="G106" s="3">
        <v>3950</v>
      </c>
      <c r="H106" s="3">
        <v>13576</v>
      </c>
      <c r="I106" s="3">
        <v>9294</v>
      </c>
      <c r="J106" s="3">
        <v>22870</v>
      </c>
      <c r="K106" s="11">
        <f t="shared" si="1"/>
        <v>3.2264975951027548</v>
      </c>
    </row>
    <row r="107" spans="1:11" x14ac:dyDescent="0.25">
      <c r="A107">
        <v>328</v>
      </c>
      <c r="B107" s="2" t="s">
        <v>4</v>
      </c>
      <c r="C107">
        <v>295</v>
      </c>
      <c r="D107">
        <v>1</v>
      </c>
      <c r="E107" s="3">
        <v>153555</v>
      </c>
      <c r="F107" s="3">
        <v>22539</v>
      </c>
      <c r="G107" s="3">
        <v>199</v>
      </c>
      <c r="H107" s="3">
        <v>6672</v>
      </c>
      <c r="I107" s="3">
        <v>16331</v>
      </c>
      <c r="J107" s="3">
        <v>23003</v>
      </c>
      <c r="K107" s="11">
        <f t="shared" si="1"/>
        <v>6.6754336390905538</v>
      </c>
    </row>
    <row r="108" spans="1:11" x14ac:dyDescent="0.25">
      <c r="A108">
        <v>219</v>
      </c>
      <c r="B108" s="2" t="s">
        <v>4</v>
      </c>
      <c r="C108">
        <v>292</v>
      </c>
      <c r="D108">
        <v>1</v>
      </c>
      <c r="E108" s="3">
        <v>464051</v>
      </c>
      <c r="F108" s="3">
        <v>132908</v>
      </c>
      <c r="G108" s="3">
        <v>108577</v>
      </c>
      <c r="H108" s="3">
        <v>15269</v>
      </c>
      <c r="I108" s="3">
        <v>8265</v>
      </c>
      <c r="J108" s="3">
        <v>23534</v>
      </c>
      <c r="K108" s="11">
        <f t="shared" si="1"/>
        <v>19.718322427126711</v>
      </c>
    </row>
    <row r="109" spans="1:11" x14ac:dyDescent="0.25">
      <c r="A109">
        <v>176</v>
      </c>
      <c r="B109" s="2" t="s">
        <v>4</v>
      </c>
      <c r="C109">
        <v>292</v>
      </c>
      <c r="D109">
        <v>1</v>
      </c>
      <c r="E109" s="3">
        <v>176857</v>
      </c>
      <c r="F109" s="3">
        <v>52214</v>
      </c>
      <c r="G109" s="3">
        <v>26124</v>
      </c>
      <c r="H109" s="3">
        <v>22140</v>
      </c>
      <c r="I109" s="3">
        <v>2058</v>
      </c>
      <c r="J109" s="3">
        <v>24198</v>
      </c>
      <c r="K109" s="11">
        <f t="shared" si="1"/>
        <v>7.3087445243408542</v>
      </c>
    </row>
    <row r="110" spans="1:11" x14ac:dyDescent="0.25">
      <c r="A110">
        <v>380</v>
      </c>
      <c r="B110" s="2" t="s">
        <v>4</v>
      </c>
      <c r="C110">
        <v>295</v>
      </c>
      <c r="D110">
        <v>1</v>
      </c>
      <c r="E110" s="3">
        <v>73757</v>
      </c>
      <c r="F110" s="3">
        <v>56297</v>
      </c>
      <c r="G110" s="3">
        <v>29775</v>
      </c>
      <c r="H110" s="3">
        <v>19916</v>
      </c>
      <c r="I110" s="3">
        <v>4348</v>
      </c>
      <c r="J110" s="3">
        <v>24264</v>
      </c>
      <c r="K110" s="11">
        <f t="shared" si="1"/>
        <v>3.0397708539399932</v>
      </c>
    </row>
    <row r="111" spans="1:11" x14ac:dyDescent="0.25">
      <c r="A111">
        <v>23</v>
      </c>
      <c r="B111" s="2" t="s">
        <v>4</v>
      </c>
      <c r="C111">
        <v>291</v>
      </c>
      <c r="D111">
        <v>1</v>
      </c>
      <c r="E111" s="3">
        <v>1978657</v>
      </c>
      <c r="F111" s="3">
        <v>107216</v>
      </c>
      <c r="G111" s="3">
        <v>81126</v>
      </c>
      <c r="H111" s="3">
        <v>8597</v>
      </c>
      <c r="I111" s="3">
        <v>16033</v>
      </c>
      <c r="J111" s="3">
        <v>24630</v>
      </c>
      <c r="K111" s="11">
        <f t="shared" si="1"/>
        <v>80.335241575314654</v>
      </c>
    </row>
    <row r="112" spans="1:11" x14ac:dyDescent="0.25">
      <c r="A112">
        <v>303</v>
      </c>
      <c r="B112" s="2" t="s">
        <v>4</v>
      </c>
      <c r="C112">
        <v>294</v>
      </c>
      <c r="D112">
        <v>1</v>
      </c>
      <c r="E112" s="3">
        <v>77873</v>
      </c>
      <c r="F112" s="3">
        <v>53011</v>
      </c>
      <c r="G112" s="3">
        <v>27982</v>
      </c>
      <c r="H112" s="3">
        <v>10854</v>
      </c>
      <c r="I112" s="3">
        <v>13975</v>
      </c>
      <c r="J112" s="3">
        <v>24829</v>
      </c>
      <c r="K112" s="11">
        <f t="shared" si="1"/>
        <v>3.1363727898827984</v>
      </c>
    </row>
    <row r="113" spans="1:11" x14ac:dyDescent="0.25">
      <c r="A113">
        <v>313</v>
      </c>
      <c r="B113" s="2" t="s">
        <v>4</v>
      </c>
      <c r="C113">
        <v>294</v>
      </c>
      <c r="D113">
        <v>1</v>
      </c>
      <c r="E113" s="3">
        <v>734249</v>
      </c>
      <c r="F113" s="3">
        <v>252705</v>
      </c>
      <c r="G113" s="3">
        <v>185288</v>
      </c>
      <c r="H113" s="3">
        <v>12547</v>
      </c>
      <c r="I113" s="3">
        <v>13444</v>
      </c>
      <c r="J113" s="3">
        <v>25991</v>
      </c>
      <c r="K113" s="11">
        <f t="shared" si="1"/>
        <v>28.250125043284214</v>
      </c>
    </row>
    <row r="114" spans="1:11" x14ac:dyDescent="0.25">
      <c r="A114">
        <v>218</v>
      </c>
      <c r="B114" s="2" t="s">
        <v>4</v>
      </c>
      <c r="C114">
        <v>292</v>
      </c>
      <c r="D114">
        <v>1</v>
      </c>
      <c r="E114" s="3">
        <v>340968</v>
      </c>
      <c r="F114" s="3">
        <v>137888</v>
      </c>
      <c r="G114" s="3">
        <v>105457</v>
      </c>
      <c r="H114" s="3">
        <v>27916</v>
      </c>
      <c r="I114" s="3">
        <v>0</v>
      </c>
      <c r="J114" s="3">
        <v>27916</v>
      </c>
      <c r="K114" s="11">
        <f t="shared" si="1"/>
        <v>12.214070783779912</v>
      </c>
    </row>
    <row r="115" spans="1:11" x14ac:dyDescent="0.25">
      <c r="A115">
        <v>407</v>
      </c>
      <c r="B115" s="2" t="s">
        <v>4</v>
      </c>
      <c r="C115">
        <v>295</v>
      </c>
      <c r="D115">
        <v>1</v>
      </c>
      <c r="E115" s="3">
        <v>226349</v>
      </c>
      <c r="F115" s="3">
        <v>190931</v>
      </c>
      <c r="G115" s="3">
        <v>160493</v>
      </c>
      <c r="H115" s="3">
        <v>16199</v>
      </c>
      <c r="I115" s="3">
        <v>12016</v>
      </c>
      <c r="J115" s="3">
        <v>28215</v>
      </c>
      <c r="K115" s="11">
        <f t="shared" si="1"/>
        <v>8.022293106503632</v>
      </c>
    </row>
    <row r="116" spans="1:11" x14ac:dyDescent="0.25">
      <c r="A116">
        <v>98</v>
      </c>
      <c r="B116" s="2" t="s">
        <v>4</v>
      </c>
      <c r="C116">
        <v>292</v>
      </c>
      <c r="D116">
        <v>1</v>
      </c>
      <c r="E116" s="3">
        <v>124444</v>
      </c>
      <c r="F116" s="3">
        <v>32497</v>
      </c>
      <c r="G116" s="3">
        <v>2456</v>
      </c>
      <c r="H116" s="3">
        <v>28348</v>
      </c>
      <c r="I116" s="3">
        <v>266</v>
      </c>
      <c r="J116" s="3">
        <v>28614</v>
      </c>
      <c r="K116" s="11">
        <f t="shared" si="1"/>
        <v>4.3490599007478856</v>
      </c>
    </row>
    <row r="117" spans="1:11" x14ac:dyDescent="0.25">
      <c r="A117">
        <v>276</v>
      </c>
      <c r="B117" s="2" t="s">
        <v>4</v>
      </c>
      <c r="C117">
        <v>293</v>
      </c>
      <c r="D117">
        <v>1</v>
      </c>
      <c r="E117" s="3">
        <v>594935</v>
      </c>
      <c r="F117" s="3">
        <v>58454</v>
      </c>
      <c r="G117" s="3">
        <v>8199</v>
      </c>
      <c r="H117" s="3">
        <v>23037</v>
      </c>
      <c r="I117" s="3">
        <v>5610</v>
      </c>
      <c r="J117" s="3">
        <v>28647</v>
      </c>
      <c r="K117" s="11">
        <f t="shared" si="1"/>
        <v>20.767794184382307</v>
      </c>
    </row>
    <row r="118" spans="1:11" x14ac:dyDescent="0.25">
      <c r="A118">
        <v>337</v>
      </c>
      <c r="B118" s="2" t="s">
        <v>4</v>
      </c>
      <c r="C118">
        <v>295</v>
      </c>
      <c r="D118">
        <v>1</v>
      </c>
      <c r="E118" s="3">
        <v>174932</v>
      </c>
      <c r="F118" s="3">
        <v>15170</v>
      </c>
      <c r="G118" s="3">
        <v>2025</v>
      </c>
      <c r="H118" s="3">
        <v>20613</v>
      </c>
      <c r="I118" s="3">
        <v>8133</v>
      </c>
      <c r="J118" s="3">
        <v>28746</v>
      </c>
      <c r="K118" s="11">
        <f t="shared" si="1"/>
        <v>6.0854379739789888</v>
      </c>
    </row>
    <row r="119" spans="1:11" x14ac:dyDescent="0.25">
      <c r="A119">
        <v>116</v>
      </c>
      <c r="B119" s="2" t="s">
        <v>4</v>
      </c>
      <c r="C119">
        <v>292</v>
      </c>
      <c r="D119">
        <v>1</v>
      </c>
      <c r="E119" s="3">
        <v>49227</v>
      </c>
      <c r="F119" s="3">
        <v>34157</v>
      </c>
      <c r="G119" s="3">
        <v>4315</v>
      </c>
      <c r="H119" s="3">
        <v>29343</v>
      </c>
      <c r="I119" s="3">
        <v>0</v>
      </c>
      <c r="J119" s="3">
        <v>29343</v>
      </c>
      <c r="K119" s="11">
        <f t="shared" si="1"/>
        <v>1.6776403230753503</v>
      </c>
    </row>
    <row r="120" spans="1:11" x14ac:dyDescent="0.25">
      <c r="A120">
        <v>62</v>
      </c>
      <c r="B120" s="2" t="s">
        <v>4</v>
      </c>
      <c r="C120">
        <v>292</v>
      </c>
      <c r="D120">
        <v>1</v>
      </c>
      <c r="E120" s="3">
        <v>37011</v>
      </c>
      <c r="F120" s="3">
        <v>31667</v>
      </c>
      <c r="G120" s="3">
        <v>232</v>
      </c>
      <c r="H120" s="3">
        <v>29509</v>
      </c>
      <c r="I120" s="3">
        <v>266</v>
      </c>
      <c r="J120" s="3">
        <v>29775</v>
      </c>
      <c r="K120" s="11">
        <f t="shared" si="1"/>
        <v>1.243022670025189</v>
      </c>
    </row>
    <row r="121" spans="1:11" x14ac:dyDescent="0.25">
      <c r="A121">
        <v>148</v>
      </c>
      <c r="B121" s="2" t="s">
        <v>4</v>
      </c>
      <c r="C121">
        <v>292</v>
      </c>
      <c r="D121">
        <v>1</v>
      </c>
      <c r="E121" s="3">
        <v>77840</v>
      </c>
      <c r="F121" s="3">
        <v>44247</v>
      </c>
      <c r="G121" s="3">
        <v>13211</v>
      </c>
      <c r="H121" s="3">
        <v>30339</v>
      </c>
      <c r="I121" s="3">
        <v>0</v>
      </c>
      <c r="J121" s="3">
        <v>30339</v>
      </c>
      <c r="K121" s="11">
        <f t="shared" si="1"/>
        <v>2.5656745443158968</v>
      </c>
    </row>
    <row r="122" spans="1:11" x14ac:dyDescent="0.25">
      <c r="A122">
        <v>178</v>
      </c>
      <c r="B122" s="2" t="s">
        <v>4</v>
      </c>
      <c r="C122">
        <v>292</v>
      </c>
      <c r="D122">
        <v>1</v>
      </c>
      <c r="E122" s="3">
        <v>516464</v>
      </c>
      <c r="F122" s="3">
        <v>67118</v>
      </c>
      <c r="G122" s="3">
        <v>31567</v>
      </c>
      <c r="H122" s="3">
        <v>25626</v>
      </c>
      <c r="I122" s="3">
        <v>5975</v>
      </c>
      <c r="J122" s="3">
        <v>31601</v>
      </c>
      <c r="K122" s="11">
        <f t="shared" si="1"/>
        <v>16.343280275940636</v>
      </c>
    </row>
    <row r="123" spans="1:11" x14ac:dyDescent="0.25">
      <c r="A123">
        <v>89</v>
      </c>
      <c r="B123" s="2" t="s">
        <v>4</v>
      </c>
      <c r="C123">
        <v>292</v>
      </c>
      <c r="D123">
        <v>1</v>
      </c>
      <c r="E123" s="3">
        <v>44978</v>
      </c>
      <c r="F123" s="3">
        <v>33227</v>
      </c>
      <c r="G123" s="3">
        <v>1693</v>
      </c>
      <c r="H123" s="3">
        <v>31634</v>
      </c>
      <c r="I123" s="3">
        <v>0</v>
      </c>
      <c r="J123" s="3">
        <v>31634</v>
      </c>
      <c r="K123" s="11">
        <f t="shared" si="1"/>
        <v>1.421824619080736</v>
      </c>
    </row>
    <row r="124" spans="1:11" x14ac:dyDescent="0.25">
      <c r="A124">
        <v>188</v>
      </c>
      <c r="B124" s="2" t="s">
        <v>4</v>
      </c>
      <c r="C124">
        <v>292</v>
      </c>
      <c r="D124">
        <v>1</v>
      </c>
      <c r="E124" s="3">
        <v>246564</v>
      </c>
      <c r="F124" s="3">
        <v>76944</v>
      </c>
      <c r="G124" s="3">
        <v>43750</v>
      </c>
      <c r="H124" s="3">
        <v>31700</v>
      </c>
      <c r="I124" s="3">
        <v>664</v>
      </c>
      <c r="J124" s="3">
        <v>32364</v>
      </c>
      <c r="K124" s="11">
        <f t="shared" si="1"/>
        <v>7.6184649610678532</v>
      </c>
    </row>
    <row r="125" spans="1:11" x14ac:dyDescent="0.25">
      <c r="A125">
        <v>273</v>
      </c>
      <c r="B125" s="2" t="s">
        <v>4</v>
      </c>
      <c r="C125">
        <v>293</v>
      </c>
      <c r="D125">
        <v>1</v>
      </c>
      <c r="E125" s="3">
        <v>302131</v>
      </c>
      <c r="F125" s="3">
        <v>48164</v>
      </c>
      <c r="G125" s="3">
        <v>2390</v>
      </c>
      <c r="H125" s="3">
        <v>13543</v>
      </c>
      <c r="I125" s="3">
        <v>19186</v>
      </c>
      <c r="J125" s="3">
        <v>32729</v>
      </c>
      <c r="K125" s="11">
        <f t="shared" si="1"/>
        <v>9.2312933484066111</v>
      </c>
    </row>
    <row r="126" spans="1:11" x14ac:dyDescent="0.25">
      <c r="A126">
        <v>177</v>
      </c>
      <c r="B126" s="2" t="s">
        <v>4</v>
      </c>
      <c r="C126">
        <v>292</v>
      </c>
      <c r="D126">
        <v>1</v>
      </c>
      <c r="E126" s="3">
        <v>286629</v>
      </c>
      <c r="F126" s="3">
        <v>59417</v>
      </c>
      <c r="G126" s="3">
        <v>27451</v>
      </c>
      <c r="H126" s="3">
        <v>31335</v>
      </c>
      <c r="I126" s="3">
        <v>1759</v>
      </c>
      <c r="J126" s="3">
        <v>33094</v>
      </c>
      <c r="K126" s="11">
        <f t="shared" si="1"/>
        <v>8.6610563848431745</v>
      </c>
    </row>
    <row r="127" spans="1:11" x14ac:dyDescent="0.25">
      <c r="A127">
        <v>203</v>
      </c>
      <c r="B127" s="2" t="s">
        <v>4</v>
      </c>
      <c r="C127">
        <v>292</v>
      </c>
      <c r="D127">
        <v>1</v>
      </c>
      <c r="E127" s="3">
        <v>631813</v>
      </c>
      <c r="F127" s="3">
        <v>114386</v>
      </c>
      <c r="G127" s="3">
        <v>68081</v>
      </c>
      <c r="H127" s="3">
        <v>19784</v>
      </c>
      <c r="I127" s="3">
        <v>14572</v>
      </c>
      <c r="J127" s="3">
        <v>34356</v>
      </c>
      <c r="K127" s="11">
        <f t="shared" si="1"/>
        <v>18.390179299103504</v>
      </c>
    </row>
    <row r="128" spans="1:11" x14ac:dyDescent="0.25">
      <c r="A128">
        <v>85</v>
      </c>
      <c r="B128" s="2" t="s">
        <v>4</v>
      </c>
      <c r="C128">
        <v>292</v>
      </c>
      <c r="D128">
        <v>1</v>
      </c>
      <c r="E128" s="3">
        <v>124576</v>
      </c>
      <c r="F128" s="3">
        <v>25460</v>
      </c>
      <c r="G128" s="3">
        <v>1461</v>
      </c>
      <c r="H128" s="3">
        <v>14240</v>
      </c>
      <c r="I128" s="3">
        <v>20514</v>
      </c>
      <c r="J128" s="3">
        <v>34754</v>
      </c>
      <c r="K128" s="11">
        <f t="shared" si="1"/>
        <v>3.5845082580422396</v>
      </c>
    </row>
    <row r="129" spans="1:11" x14ac:dyDescent="0.25">
      <c r="A129">
        <v>210</v>
      </c>
      <c r="B129" s="2" t="s">
        <v>4</v>
      </c>
      <c r="C129">
        <v>292</v>
      </c>
      <c r="D129">
        <v>1</v>
      </c>
      <c r="E129" s="3">
        <v>1164675</v>
      </c>
      <c r="F129" s="3">
        <v>132377</v>
      </c>
      <c r="G129" s="3">
        <v>80860</v>
      </c>
      <c r="H129" s="3">
        <v>14605</v>
      </c>
      <c r="I129" s="3">
        <v>20481</v>
      </c>
      <c r="J129" s="3">
        <v>35086</v>
      </c>
      <c r="K129" s="11">
        <f t="shared" si="1"/>
        <v>33.194864048338367</v>
      </c>
    </row>
    <row r="130" spans="1:11" x14ac:dyDescent="0.25">
      <c r="A130">
        <v>7</v>
      </c>
      <c r="B130" s="2" t="s">
        <v>4</v>
      </c>
      <c r="C130">
        <v>291</v>
      </c>
      <c r="D130">
        <v>1</v>
      </c>
      <c r="E130" s="3">
        <v>391987</v>
      </c>
      <c r="F130" s="3">
        <v>41725</v>
      </c>
      <c r="G130" s="3">
        <v>5875</v>
      </c>
      <c r="H130" s="3">
        <v>34090</v>
      </c>
      <c r="I130" s="3">
        <v>1129</v>
      </c>
      <c r="J130" s="3">
        <v>35219</v>
      </c>
      <c r="K130" s="11">
        <f t="shared" si="1"/>
        <v>11.129986654930578</v>
      </c>
    </row>
    <row r="131" spans="1:11" x14ac:dyDescent="0.25">
      <c r="A131">
        <v>269</v>
      </c>
      <c r="B131" s="2" t="s">
        <v>4</v>
      </c>
      <c r="C131">
        <v>293</v>
      </c>
      <c r="D131">
        <v>1</v>
      </c>
      <c r="E131" s="3">
        <v>24165</v>
      </c>
      <c r="F131" s="3">
        <v>3353</v>
      </c>
      <c r="G131" s="3">
        <v>232</v>
      </c>
      <c r="H131" s="3">
        <v>9925</v>
      </c>
      <c r="I131" s="3">
        <v>26389</v>
      </c>
      <c r="J131" s="3">
        <v>36314</v>
      </c>
      <c r="K131" s="11">
        <f t="shared" si="1"/>
        <v>0.66544583356281328</v>
      </c>
    </row>
    <row r="132" spans="1:11" x14ac:dyDescent="0.25">
      <c r="A132">
        <v>359</v>
      </c>
      <c r="B132" s="2" t="s">
        <v>4</v>
      </c>
      <c r="C132">
        <v>295</v>
      </c>
      <c r="D132">
        <v>1</v>
      </c>
      <c r="E132" s="3">
        <v>528248</v>
      </c>
      <c r="F132" s="3">
        <v>51351</v>
      </c>
      <c r="G132" s="3">
        <v>11153</v>
      </c>
      <c r="H132" s="3">
        <v>36878</v>
      </c>
      <c r="I132" s="3">
        <v>0</v>
      </c>
      <c r="J132" s="3">
        <v>36878</v>
      </c>
      <c r="K132" s="11">
        <f t="shared" si="1"/>
        <v>14.324204132545148</v>
      </c>
    </row>
    <row r="133" spans="1:11" x14ac:dyDescent="0.25">
      <c r="A133">
        <v>374</v>
      </c>
      <c r="B133" s="2" t="s">
        <v>4</v>
      </c>
      <c r="C133">
        <v>295</v>
      </c>
      <c r="D133">
        <v>1</v>
      </c>
      <c r="E133" s="3">
        <v>210649</v>
      </c>
      <c r="F133" s="3">
        <v>64994</v>
      </c>
      <c r="G133" s="3">
        <v>24232</v>
      </c>
      <c r="H133" s="3">
        <v>35849</v>
      </c>
      <c r="I133" s="3">
        <v>1162</v>
      </c>
      <c r="J133" s="3">
        <v>37011</v>
      </c>
      <c r="K133" s="11">
        <f t="shared" si="1"/>
        <v>5.6915241414714544</v>
      </c>
    </row>
    <row r="134" spans="1:11" x14ac:dyDescent="0.25">
      <c r="A134">
        <v>353</v>
      </c>
      <c r="B134" s="2" t="s">
        <v>4</v>
      </c>
      <c r="C134">
        <v>295</v>
      </c>
      <c r="D134">
        <v>1</v>
      </c>
      <c r="E134" s="3">
        <v>78238</v>
      </c>
      <c r="F134" s="3">
        <v>47102</v>
      </c>
      <c r="G134" s="3">
        <v>8531</v>
      </c>
      <c r="H134" s="3">
        <v>35916</v>
      </c>
      <c r="I134" s="3">
        <v>1295</v>
      </c>
      <c r="J134" s="3">
        <v>37211</v>
      </c>
      <c r="K134" s="11">
        <f t="shared" si="1"/>
        <v>2.1025503211415981</v>
      </c>
    </row>
    <row r="135" spans="1:11" x14ac:dyDescent="0.25">
      <c r="A135">
        <v>271</v>
      </c>
      <c r="B135" s="2" t="s">
        <v>4</v>
      </c>
      <c r="C135">
        <v>293</v>
      </c>
      <c r="D135">
        <v>1</v>
      </c>
      <c r="E135" s="3">
        <v>65890</v>
      </c>
      <c r="F135" s="3">
        <v>16066</v>
      </c>
      <c r="G135" s="3">
        <v>896</v>
      </c>
      <c r="H135" s="3">
        <v>10091</v>
      </c>
      <c r="I135" s="3">
        <v>27186</v>
      </c>
      <c r="J135" s="3">
        <v>37277</v>
      </c>
      <c r="K135" s="11">
        <f t="shared" si="1"/>
        <v>1.7675778630254582</v>
      </c>
    </row>
    <row r="136" spans="1:11" x14ac:dyDescent="0.25">
      <c r="A136">
        <v>350</v>
      </c>
      <c r="B136" s="2" t="s">
        <v>4</v>
      </c>
      <c r="C136">
        <v>295</v>
      </c>
      <c r="D136">
        <v>1</v>
      </c>
      <c r="E136" s="3">
        <v>1644891</v>
      </c>
      <c r="F136" s="3">
        <v>78039</v>
      </c>
      <c r="G136" s="3">
        <v>7170</v>
      </c>
      <c r="H136" s="3">
        <v>23999</v>
      </c>
      <c r="I136" s="3">
        <v>14406</v>
      </c>
      <c r="J136" s="3">
        <v>38405</v>
      </c>
      <c r="K136" s="11">
        <f t="shared" si="1"/>
        <v>42.830126285639892</v>
      </c>
    </row>
    <row r="137" spans="1:11" x14ac:dyDescent="0.25">
      <c r="A137">
        <v>146</v>
      </c>
      <c r="B137" s="2" t="s">
        <v>4</v>
      </c>
      <c r="C137">
        <v>292</v>
      </c>
      <c r="D137">
        <v>1</v>
      </c>
      <c r="E137" s="3">
        <v>775907</v>
      </c>
      <c r="F137" s="3">
        <v>59649</v>
      </c>
      <c r="G137" s="3">
        <v>12746</v>
      </c>
      <c r="H137" s="3">
        <v>28580</v>
      </c>
      <c r="I137" s="3">
        <v>10589</v>
      </c>
      <c r="J137" s="3">
        <v>39169</v>
      </c>
      <c r="K137" s="11">
        <f t="shared" si="1"/>
        <v>19.809211366131379</v>
      </c>
    </row>
    <row r="138" spans="1:11" x14ac:dyDescent="0.25">
      <c r="A138">
        <v>135</v>
      </c>
      <c r="B138" s="2" t="s">
        <v>4</v>
      </c>
      <c r="C138">
        <v>292</v>
      </c>
      <c r="D138">
        <v>1</v>
      </c>
      <c r="E138" s="3">
        <v>148144</v>
      </c>
      <c r="F138" s="3">
        <v>48928</v>
      </c>
      <c r="G138" s="3">
        <v>8431</v>
      </c>
      <c r="H138" s="3">
        <v>34256</v>
      </c>
      <c r="I138" s="3">
        <v>6108</v>
      </c>
      <c r="J138" s="3">
        <v>40364</v>
      </c>
      <c r="K138" s="11">
        <f t="shared" si="1"/>
        <v>3.6702011693588346</v>
      </c>
    </row>
    <row r="139" spans="1:11" x14ac:dyDescent="0.25">
      <c r="A139">
        <v>344</v>
      </c>
      <c r="B139" s="2" t="s">
        <v>4</v>
      </c>
      <c r="C139">
        <v>295</v>
      </c>
      <c r="D139">
        <v>1</v>
      </c>
      <c r="E139" s="3">
        <v>107382</v>
      </c>
      <c r="F139" s="3">
        <v>34024</v>
      </c>
      <c r="G139" s="3">
        <v>5743</v>
      </c>
      <c r="H139" s="3">
        <v>41227</v>
      </c>
      <c r="I139" s="3">
        <v>0</v>
      </c>
      <c r="J139" s="3">
        <v>41227</v>
      </c>
      <c r="K139" s="11">
        <f t="shared" si="1"/>
        <v>2.6046522909743617</v>
      </c>
    </row>
    <row r="140" spans="1:11" x14ac:dyDescent="0.25">
      <c r="A140">
        <v>123</v>
      </c>
      <c r="B140" s="2" t="s">
        <v>4</v>
      </c>
      <c r="C140">
        <v>292</v>
      </c>
      <c r="D140">
        <v>1</v>
      </c>
      <c r="E140" s="3">
        <v>224258</v>
      </c>
      <c r="F140" s="3">
        <v>45177</v>
      </c>
      <c r="G140" s="3">
        <v>5676</v>
      </c>
      <c r="H140" s="3">
        <v>40231</v>
      </c>
      <c r="I140" s="3">
        <v>2290</v>
      </c>
      <c r="J140" s="3">
        <v>42521</v>
      </c>
      <c r="K140" s="11">
        <f t="shared" si="1"/>
        <v>5.2740528209590556</v>
      </c>
    </row>
    <row r="141" spans="1:11" x14ac:dyDescent="0.25">
      <c r="A141">
        <v>348</v>
      </c>
      <c r="B141" s="2" t="s">
        <v>4</v>
      </c>
      <c r="C141">
        <v>295</v>
      </c>
      <c r="D141">
        <v>1</v>
      </c>
      <c r="E141" s="3">
        <v>526920</v>
      </c>
      <c r="F141" s="3">
        <v>50787</v>
      </c>
      <c r="G141" s="3">
        <v>6572</v>
      </c>
      <c r="H141" s="3">
        <v>31999</v>
      </c>
      <c r="I141" s="3">
        <v>12016</v>
      </c>
      <c r="J141" s="3">
        <v>44015</v>
      </c>
      <c r="K141" s="11">
        <f t="shared" si="1"/>
        <v>11.971373395433375</v>
      </c>
    </row>
    <row r="142" spans="1:11" x14ac:dyDescent="0.25">
      <c r="A142">
        <v>128</v>
      </c>
      <c r="B142" s="2" t="s">
        <v>4</v>
      </c>
      <c r="C142">
        <v>292</v>
      </c>
      <c r="D142">
        <v>1</v>
      </c>
      <c r="E142" s="3">
        <v>93773</v>
      </c>
      <c r="F142" s="3">
        <v>52480</v>
      </c>
      <c r="G142" s="3">
        <v>7137</v>
      </c>
      <c r="H142" s="3">
        <v>32962</v>
      </c>
      <c r="I142" s="3">
        <v>11153</v>
      </c>
      <c r="J142" s="3">
        <v>44115</v>
      </c>
      <c r="K142" s="11">
        <f t="shared" si="1"/>
        <v>2.1256488722656695</v>
      </c>
    </row>
    <row r="143" spans="1:11" x14ac:dyDescent="0.25">
      <c r="A143">
        <v>197</v>
      </c>
      <c r="B143" s="2" t="s">
        <v>4</v>
      </c>
      <c r="C143">
        <v>292</v>
      </c>
      <c r="D143">
        <v>1</v>
      </c>
      <c r="E143" s="3">
        <v>347109</v>
      </c>
      <c r="F143" s="3">
        <v>84412</v>
      </c>
      <c r="G143" s="3">
        <v>52712</v>
      </c>
      <c r="H143" s="3">
        <v>24364</v>
      </c>
      <c r="I143" s="3">
        <v>21111</v>
      </c>
      <c r="J143" s="3">
        <v>45475</v>
      </c>
      <c r="K143" s="11">
        <f t="shared" si="1"/>
        <v>7.632963166575041</v>
      </c>
    </row>
    <row r="144" spans="1:11" x14ac:dyDescent="0.25">
      <c r="A144">
        <v>290</v>
      </c>
      <c r="B144" s="2" t="s">
        <v>4</v>
      </c>
      <c r="C144">
        <v>293</v>
      </c>
      <c r="D144">
        <v>1</v>
      </c>
      <c r="E144" s="3">
        <v>597092</v>
      </c>
      <c r="F144" s="3">
        <v>113357</v>
      </c>
      <c r="G144" s="3">
        <v>63002</v>
      </c>
      <c r="H144" s="3">
        <v>44546</v>
      </c>
      <c r="I144" s="3">
        <v>1228</v>
      </c>
      <c r="J144" s="3">
        <v>45774</v>
      </c>
      <c r="K144" s="11">
        <f t="shared" si="1"/>
        <v>13.044348320006991</v>
      </c>
    </row>
    <row r="145" spans="1:11" x14ac:dyDescent="0.25">
      <c r="A145">
        <v>11</v>
      </c>
      <c r="B145" s="2" t="s">
        <v>4</v>
      </c>
      <c r="C145">
        <v>291</v>
      </c>
      <c r="D145">
        <v>1</v>
      </c>
      <c r="E145" s="3">
        <v>64297</v>
      </c>
      <c r="F145" s="3">
        <v>20713</v>
      </c>
      <c r="G145" s="3">
        <v>11551</v>
      </c>
      <c r="H145" s="3">
        <v>29841</v>
      </c>
      <c r="I145" s="3">
        <v>16298</v>
      </c>
      <c r="J145" s="3">
        <v>46139</v>
      </c>
      <c r="K145" s="11">
        <f t="shared" si="1"/>
        <v>1.3935499252259478</v>
      </c>
    </row>
    <row r="146" spans="1:11" x14ac:dyDescent="0.25">
      <c r="A146">
        <v>107</v>
      </c>
      <c r="B146" s="2" t="s">
        <v>4</v>
      </c>
      <c r="C146">
        <v>292</v>
      </c>
      <c r="D146">
        <v>1</v>
      </c>
      <c r="E146" s="3">
        <v>316371</v>
      </c>
      <c r="F146" s="3">
        <v>52114</v>
      </c>
      <c r="G146" s="3">
        <v>3353</v>
      </c>
      <c r="H146" s="3">
        <v>39268</v>
      </c>
      <c r="I146" s="3">
        <v>7336</v>
      </c>
      <c r="J146" s="3">
        <v>46604</v>
      </c>
      <c r="K146" s="11">
        <f t="shared" si="1"/>
        <v>6.7884945498240494</v>
      </c>
    </row>
    <row r="147" spans="1:11" x14ac:dyDescent="0.25">
      <c r="A147">
        <v>113</v>
      </c>
      <c r="B147" s="2" t="s">
        <v>4</v>
      </c>
      <c r="C147">
        <v>292</v>
      </c>
      <c r="D147">
        <v>1</v>
      </c>
      <c r="E147" s="3">
        <v>186549</v>
      </c>
      <c r="F147" s="3">
        <v>55699</v>
      </c>
      <c r="G147" s="3">
        <v>3917</v>
      </c>
      <c r="H147" s="3">
        <v>45277</v>
      </c>
      <c r="I147" s="3">
        <v>3784</v>
      </c>
      <c r="J147" s="3">
        <v>49061</v>
      </c>
      <c r="K147" s="11">
        <f t="shared" si="1"/>
        <v>3.8023888628442144</v>
      </c>
    </row>
    <row r="148" spans="1:11" x14ac:dyDescent="0.25">
      <c r="A148">
        <v>192</v>
      </c>
      <c r="B148" s="2" t="s">
        <v>4</v>
      </c>
      <c r="C148">
        <v>292</v>
      </c>
      <c r="D148">
        <v>1</v>
      </c>
      <c r="E148" s="3">
        <v>1023136</v>
      </c>
      <c r="F148" s="3">
        <v>67118</v>
      </c>
      <c r="G148" s="3">
        <v>47434</v>
      </c>
      <c r="H148" s="3">
        <v>30074</v>
      </c>
      <c r="I148" s="3">
        <v>19252</v>
      </c>
      <c r="J148" s="3">
        <v>49326</v>
      </c>
      <c r="K148" s="11">
        <f t="shared" si="1"/>
        <v>20.742326562056522</v>
      </c>
    </row>
    <row r="149" spans="1:11" x14ac:dyDescent="0.25">
      <c r="A149">
        <v>65</v>
      </c>
      <c r="B149" s="2" t="s">
        <v>4</v>
      </c>
      <c r="C149">
        <v>292</v>
      </c>
      <c r="D149">
        <v>1</v>
      </c>
      <c r="E149" s="3">
        <v>371838</v>
      </c>
      <c r="F149" s="3">
        <v>50687</v>
      </c>
      <c r="G149" s="3">
        <v>266</v>
      </c>
      <c r="H149" s="3">
        <v>49525</v>
      </c>
      <c r="I149" s="3">
        <v>0</v>
      </c>
      <c r="J149" s="3">
        <v>49525</v>
      </c>
      <c r="K149" s="11">
        <f t="shared" si="1"/>
        <v>7.5080868248359414</v>
      </c>
    </row>
    <row r="150" spans="1:11" x14ac:dyDescent="0.25">
      <c r="A150">
        <v>369</v>
      </c>
      <c r="B150" s="2" t="s">
        <v>4</v>
      </c>
      <c r="C150">
        <v>295</v>
      </c>
      <c r="D150">
        <v>1</v>
      </c>
      <c r="E150" s="3">
        <v>556363</v>
      </c>
      <c r="F150" s="3">
        <v>71533</v>
      </c>
      <c r="G150" s="3">
        <v>22539</v>
      </c>
      <c r="H150" s="3">
        <v>47567</v>
      </c>
      <c r="I150" s="3">
        <v>2290</v>
      </c>
      <c r="J150" s="3">
        <v>49857</v>
      </c>
      <c r="K150" s="11">
        <f t="shared" si="1"/>
        <v>11.159175241189804</v>
      </c>
    </row>
    <row r="151" spans="1:11" x14ac:dyDescent="0.25">
      <c r="A151">
        <v>186</v>
      </c>
      <c r="B151" s="2" t="s">
        <v>4</v>
      </c>
      <c r="C151">
        <v>292</v>
      </c>
      <c r="D151">
        <v>1</v>
      </c>
      <c r="E151" s="3">
        <v>0</v>
      </c>
      <c r="F151" s="3">
        <v>-10157</v>
      </c>
      <c r="G151" s="3">
        <v>41858</v>
      </c>
      <c r="H151" s="3">
        <v>0</v>
      </c>
      <c r="I151" s="3">
        <v>50588</v>
      </c>
      <c r="J151" s="3">
        <v>50588</v>
      </c>
      <c r="K151" s="11">
        <f t="shared" si="1"/>
        <v>0</v>
      </c>
    </row>
    <row r="152" spans="1:11" x14ac:dyDescent="0.25">
      <c r="A152">
        <v>346</v>
      </c>
      <c r="B152" s="2" t="s">
        <v>4</v>
      </c>
      <c r="C152">
        <v>295</v>
      </c>
      <c r="D152">
        <v>1</v>
      </c>
      <c r="E152" s="3">
        <v>307508</v>
      </c>
      <c r="F152" s="3">
        <v>60977</v>
      </c>
      <c r="G152" s="3">
        <v>5842</v>
      </c>
      <c r="H152" s="3">
        <v>39468</v>
      </c>
      <c r="I152" s="3">
        <v>12083</v>
      </c>
      <c r="J152" s="3">
        <v>51551</v>
      </c>
      <c r="K152" s="11">
        <f t="shared" si="1"/>
        <v>5.9651219181005217</v>
      </c>
    </row>
    <row r="153" spans="1:11" x14ac:dyDescent="0.25">
      <c r="A153">
        <v>170</v>
      </c>
      <c r="B153" s="2" t="s">
        <v>4</v>
      </c>
      <c r="C153">
        <v>292</v>
      </c>
      <c r="D153">
        <v>1</v>
      </c>
      <c r="E153" s="3">
        <v>326927</v>
      </c>
      <c r="F153" s="3">
        <v>80429</v>
      </c>
      <c r="G153" s="3">
        <v>22605</v>
      </c>
      <c r="H153" s="3">
        <v>41625</v>
      </c>
      <c r="I153" s="3">
        <v>10456</v>
      </c>
      <c r="J153" s="3">
        <v>52081</v>
      </c>
      <c r="K153" s="11">
        <f t="shared" si="1"/>
        <v>6.2772796221270717</v>
      </c>
    </row>
    <row r="154" spans="1:11" x14ac:dyDescent="0.25">
      <c r="A154">
        <v>157</v>
      </c>
      <c r="B154" s="2" t="s">
        <v>4</v>
      </c>
      <c r="C154">
        <v>292</v>
      </c>
      <c r="D154">
        <v>1</v>
      </c>
      <c r="E154" s="3">
        <v>108245</v>
      </c>
      <c r="F154" s="3">
        <v>70935</v>
      </c>
      <c r="G154" s="3">
        <v>16398</v>
      </c>
      <c r="H154" s="3">
        <v>48430</v>
      </c>
      <c r="I154" s="3">
        <v>3817</v>
      </c>
      <c r="J154" s="3">
        <v>52247</v>
      </c>
      <c r="K154" s="11">
        <f t="shared" si="1"/>
        <v>2.0717935958045439</v>
      </c>
    </row>
    <row r="155" spans="1:11" x14ac:dyDescent="0.25">
      <c r="A155">
        <v>199</v>
      </c>
      <c r="B155" s="2" t="s">
        <v>4</v>
      </c>
      <c r="C155">
        <v>292</v>
      </c>
      <c r="D155">
        <v>1</v>
      </c>
      <c r="E155" s="3">
        <v>380270</v>
      </c>
      <c r="F155" s="3">
        <v>112129</v>
      </c>
      <c r="G155" s="3">
        <v>56629</v>
      </c>
      <c r="H155" s="3">
        <v>46040</v>
      </c>
      <c r="I155" s="3">
        <v>6971</v>
      </c>
      <c r="J155" s="3">
        <v>53011</v>
      </c>
      <c r="K155" s="11">
        <f t="shared" si="1"/>
        <v>7.1734168380147514</v>
      </c>
    </row>
    <row r="156" spans="1:11" x14ac:dyDescent="0.25">
      <c r="A156">
        <v>287</v>
      </c>
      <c r="B156" s="2" t="s">
        <v>4</v>
      </c>
      <c r="C156">
        <v>293</v>
      </c>
      <c r="D156">
        <v>1</v>
      </c>
      <c r="E156" s="3">
        <v>406228</v>
      </c>
      <c r="F156" s="3">
        <v>93507</v>
      </c>
      <c r="G156" s="3">
        <v>32995</v>
      </c>
      <c r="H156" s="3">
        <v>50521</v>
      </c>
      <c r="I156" s="3">
        <v>4282</v>
      </c>
      <c r="J156" s="3">
        <v>54803</v>
      </c>
      <c r="K156" s="11">
        <f t="shared" si="1"/>
        <v>7.4125139134718898</v>
      </c>
    </row>
    <row r="157" spans="1:11" x14ac:dyDescent="0.25">
      <c r="A157">
        <v>115</v>
      </c>
      <c r="B157" s="2" t="s">
        <v>4</v>
      </c>
      <c r="C157">
        <v>292</v>
      </c>
      <c r="D157">
        <v>1</v>
      </c>
      <c r="E157" s="3">
        <v>94238</v>
      </c>
      <c r="F157" s="3">
        <v>60015</v>
      </c>
      <c r="G157" s="3">
        <v>4216</v>
      </c>
      <c r="H157" s="3">
        <v>51384</v>
      </c>
      <c r="I157" s="3">
        <v>4016</v>
      </c>
      <c r="J157" s="3">
        <v>55400</v>
      </c>
      <c r="K157" s="11">
        <f t="shared" si="1"/>
        <v>1.7010469314079422</v>
      </c>
    </row>
    <row r="158" spans="1:11" x14ac:dyDescent="0.25">
      <c r="A158">
        <v>171</v>
      </c>
      <c r="B158" s="2" t="s">
        <v>4</v>
      </c>
      <c r="C158">
        <v>292</v>
      </c>
      <c r="D158">
        <v>1</v>
      </c>
      <c r="E158" s="3">
        <v>102768</v>
      </c>
      <c r="F158" s="3">
        <v>7900</v>
      </c>
      <c r="G158" s="3">
        <v>22638</v>
      </c>
      <c r="H158" s="3">
        <v>48364</v>
      </c>
      <c r="I158" s="3">
        <v>7037</v>
      </c>
      <c r="J158" s="3">
        <v>55401</v>
      </c>
      <c r="K158" s="11">
        <f t="shared" si="1"/>
        <v>1.8549845670655765</v>
      </c>
    </row>
    <row r="159" spans="1:11" x14ac:dyDescent="0.25">
      <c r="A159">
        <v>2</v>
      </c>
      <c r="B159" s="2" t="s">
        <v>4</v>
      </c>
      <c r="C159">
        <v>291</v>
      </c>
      <c r="D159">
        <v>1</v>
      </c>
      <c r="E159" s="3">
        <v>146319</v>
      </c>
      <c r="F159" s="3">
        <v>55799</v>
      </c>
      <c r="G159" s="3">
        <v>498</v>
      </c>
      <c r="H159" s="3">
        <v>55666</v>
      </c>
      <c r="I159" s="3">
        <v>0</v>
      </c>
      <c r="J159" s="3">
        <v>55666</v>
      </c>
      <c r="K159" s="11">
        <f t="shared" si="1"/>
        <v>2.6285165091797507</v>
      </c>
    </row>
    <row r="160" spans="1:11" x14ac:dyDescent="0.25">
      <c r="A160">
        <v>222</v>
      </c>
      <c r="B160" s="2" t="s">
        <v>4</v>
      </c>
      <c r="C160">
        <v>292</v>
      </c>
      <c r="D160">
        <v>1</v>
      </c>
      <c r="E160" s="3">
        <v>557226</v>
      </c>
      <c r="F160" s="3">
        <v>168260</v>
      </c>
      <c r="G160" s="3">
        <v>114519</v>
      </c>
      <c r="H160" s="3">
        <v>40165</v>
      </c>
      <c r="I160" s="3">
        <v>16730</v>
      </c>
      <c r="J160" s="3">
        <v>56895</v>
      </c>
      <c r="K160" s="11">
        <f t="shared" si="1"/>
        <v>9.7939361982599529</v>
      </c>
    </row>
    <row r="161" spans="1:11" x14ac:dyDescent="0.25">
      <c r="A161">
        <v>288</v>
      </c>
      <c r="B161" s="2" t="s">
        <v>4</v>
      </c>
      <c r="C161">
        <v>293</v>
      </c>
      <c r="D161">
        <v>1</v>
      </c>
      <c r="E161" s="3">
        <v>1290181</v>
      </c>
      <c r="F161" s="3">
        <v>144493</v>
      </c>
      <c r="G161" s="3">
        <v>35750</v>
      </c>
      <c r="H161" s="3">
        <v>39434</v>
      </c>
      <c r="I161" s="3">
        <v>18290</v>
      </c>
      <c r="J161" s="3">
        <v>57724</v>
      </c>
      <c r="K161" s="11">
        <f t="shared" si="1"/>
        <v>22.350859261312451</v>
      </c>
    </row>
    <row r="162" spans="1:11" x14ac:dyDescent="0.25">
      <c r="A162">
        <v>196</v>
      </c>
      <c r="B162" s="2" t="s">
        <v>4</v>
      </c>
      <c r="C162">
        <v>292</v>
      </c>
      <c r="D162">
        <v>1</v>
      </c>
      <c r="E162" s="3">
        <v>560380</v>
      </c>
      <c r="F162" s="3">
        <v>120560</v>
      </c>
      <c r="G162" s="3">
        <v>52480</v>
      </c>
      <c r="H162" s="3">
        <v>43351</v>
      </c>
      <c r="I162" s="3">
        <v>14506</v>
      </c>
      <c r="J162" s="3">
        <v>57857</v>
      </c>
      <c r="K162" s="11">
        <f t="shared" si="1"/>
        <v>9.6856041619855855</v>
      </c>
    </row>
    <row r="163" spans="1:11" x14ac:dyDescent="0.25">
      <c r="A163">
        <v>191</v>
      </c>
      <c r="B163" s="2" t="s">
        <v>4</v>
      </c>
      <c r="C163">
        <v>292</v>
      </c>
      <c r="D163">
        <v>1</v>
      </c>
      <c r="E163" s="3">
        <v>1175530</v>
      </c>
      <c r="F163" s="3">
        <v>105490</v>
      </c>
      <c r="G163" s="3">
        <v>46073</v>
      </c>
      <c r="H163" s="3">
        <v>44082</v>
      </c>
      <c r="I163" s="3">
        <v>15070</v>
      </c>
      <c r="J163" s="3">
        <v>59152</v>
      </c>
      <c r="K163" s="11">
        <f t="shared" si="1"/>
        <v>19.873038950500405</v>
      </c>
    </row>
    <row r="164" spans="1:11" x14ac:dyDescent="0.25">
      <c r="A164">
        <v>244</v>
      </c>
      <c r="B164" s="2" t="s">
        <v>4</v>
      </c>
      <c r="C164">
        <v>292</v>
      </c>
      <c r="D164">
        <v>1</v>
      </c>
      <c r="E164" s="3">
        <v>2619100</v>
      </c>
      <c r="F164" s="3">
        <v>420667</v>
      </c>
      <c r="G164" s="3">
        <v>335856</v>
      </c>
      <c r="H164" s="3">
        <v>35484</v>
      </c>
      <c r="I164" s="3">
        <v>23734</v>
      </c>
      <c r="J164" s="3">
        <v>59218</v>
      </c>
      <c r="K164" s="11">
        <f t="shared" si="1"/>
        <v>44.228106319024619</v>
      </c>
    </row>
    <row r="165" spans="1:11" x14ac:dyDescent="0.25">
      <c r="A165">
        <v>13</v>
      </c>
      <c r="B165" s="2" t="s">
        <v>4</v>
      </c>
      <c r="C165">
        <v>291</v>
      </c>
      <c r="D165">
        <v>1</v>
      </c>
      <c r="E165" s="3">
        <v>670650</v>
      </c>
      <c r="F165" s="3">
        <v>80263</v>
      </c>
      <c r="G165" s="3">
        <v>14273</v>
      </c>
      <c r="H165" s="3">
        <v>60081</v>
      </c>
      <c r="I165" s="3">
        <v>498</v>
      </c>
      <c r="J165" s="3">
        <v>60579</v>
      </c>
      <c r="K165" s="11">
        <f t="shared" si="1"/>
        <v>11.070668053285791</v>
      </c>
    </row>
    <row r="166" spans="1:11" x14ac:dyDescent="0.25">
      <c r="A166">
        <v>228</v>
      </c>
      <c r="B166" s="2" t="s">
        <v>4</v>
      </c>
      <c r="C166">
        <v>292</v>
      </c>
      <c r="D166">
        <v>1</v>
      </c>
      <c r="E166" s="3">
        <v>329051</v>
      </c>
      <c r="F166" s="3">
        <v>196309</v>
      </c>
      <c r="G166" s="3">
        <v>131680</v>
      </c>
      <c r="H166" s="3">
        <v>53708</v>
      </c>
      <c r="I166" s="3">
        <v>8763</v>
      </c>
      <c r="J166" s="3">
        <v>62471</v>
      </c>
      <c r="K166" s="11">
        <f t="shared" ref="K166:K229" si="2">E166/J166</f>
        <v>5.2672600086440111</v>
      </c>
    </row>
    <row r="167" spans="1:11" x14ac:dyDescent="0.25">
      <c r="A167">
        <v>351</v>
      </c>
      <c r="B167" s="2" t="s">
        <v>4</v>
      </c>
      <c r="C167">
        <v>295</v>
      </c>
      <c r="D167">
        <v>1</v>
      </c>
      <c r="E167" s="3">
        <v>128427</v>
      </c>
      <c r="F167" s="3">
        <v>45974</v>
      </c>
      <c r="G167" s="3">
        <v>7801</v>
      </c>
      <c r="H167" s="3">
        <v>24265</v>
      </c>
      <c r="I167" s="3">
        <v>38538</v>
      </c>
      <c r="J167" s="3">
        <v>62803</v>
      </c>
      <c r="K167" s="11">
        <f t="shared" si="2"/>
        <v>2.0449182363899814</v>
      </c>
    </row>
    <row r="168" spans="1:11" x14ac:dyDescent="0.25">
      <c r="A168">
        <v>156</v>
      </c>
      <c r="B168" s="2" t="s">
        <v>4</v>
      </c>
      <c r="C168">
        <v>292</v>
      </c>
      <c r="D168">
        <v>1</v>
      </c>
      <c r="E168" s="3">
        <v>422525</v>
      </c>
      <c r="F168" s="3">
        <v>121656</v>
      </c>
      <c r="G168" s="3">
        <v>14904</v>
      </c>
      <c r="H168" s="3">
        <v>49061</v>
      </c>
      <c r="I168" s="3">
        <v>14207</v>
      </c>
      <c r="J168" s="3">
        <v>63268</v>
      </c>
      <c r="K168" s="11">
        <f t="shared" si="2"/>
        <v>6.6783365998609092</v>
      </c>
    </row>
    <row r="169" spans="1:11" x14ac:dyDescent="0.25">
      <c r="A169">
        <v>379</v>
      </c>
      <c r="B169" s="2" t="s">
        <v>4</v>
      </c>
      <c r="C169">
        <v>295</v>
      </c>
      <c r="D169">
        <v>1</v>
      </c>
      <c r="E169" s="3">
        <v>174135</v>
      </c>
      <c r="F169" s="3">
        <v>89524</v>
      </c>
      <c r="G169" s="3">
        <v>29642</v>
      </c>
      <c r="H169" s="3">
        <v>43318</v>
      </c>
      <c r="I169" s="3">
        <v>20481</v>
      </c>
      <c r="J169" s="3">
        <v>63799</v>
      </c>
      <c r="K169" s="11">
        <f t="shared" si="2"/>
        <v>2.72943149579147</v>
      </c>
    </row>
    <row r="170" spans="1:11" x14ac:dyDescent="0.25">
      <c r="A170">
        <v>165</v>
      </c>
      <c r="B170" s="2" t="s">
        <v>4</v>
      </c>
      <c r="C170">
        <v>292</v>
      </c>
      <c r="D170">
        <v>1</v>
      </c>
      <c r="E170" s="3">
        <v>157572</v>
      </c>
      <c r="F170" s="3">
        <v>62471</v>
      </c>
      <c r="G170" s="3">
        <v>19983</v>
      </c>
      <c r="H170" s="3">
        <v>39667</v>
      </c>
      <c r="I170" s="3">
        <v>24331</v>
      </c>
      <c r="J170" s="3">
        <v>63998</v>
      </c>
      <c r="K170" s="11">
        <f t="shared" si="2"/>
        <v>2.4621394418575582</v>
      </c>
    </row>
    <row r="171" spans="1:11" x14ac:dyDescent="0.25">
      <c r="A171">
        <v>31</v>
      </c>
      <c r="B171" s="2" t="s">
        <v>4</v>
      </c>
      <c r="C171">
        <v>291</v>
      </c>
      <c r="D171">
        <v>1</v>
      </c>
      <c r="E171" s="3">
        <v>1513344</v>
      </c>
      <c r="F171" s="3">
        <v>154020</v>
      </c>
      <c r="G171" s="3">
        <v>133141</v>
      </c>
      <c r="H171" s="3">
        <v>55832</v>
      </c>
      <c r="I171" s="3">
        <v>12481</v>
      </c>
      <c r="J171" s="3">
        <v>68313</v>
      </c>
      <c r="K171" s="11">
        <f t="shared" si="2"/>
        <v>22.153089455886875</v>
      </c>
    </row>
    <row r="172" spans="1:11" x14ac:dyDescent="0.25">
      <c r="A172">
        <v>193</v>
      </c>
      <c r="B172" s="2" t="s">
        <v>4</v>
      </c>
      <c r="C172">
        <v>292</v>
      </c>
      <c r="D172">
        <v>1</v>
      </c>
      <c r="E172" s="3">
        <v>204972</v>
      </c>
      <c r="F172" s="3">
        <v>99748</v>
      </c>
      <c r="G172" s="3">
        <v>49990</v>
      </c>
      <c r="H172" s="3">
        <v>57094</v>
      </c>
      <c r="I172" s="3">
        <v>13775</v>
      </c>
      <c r="J172" s="3">
        <v>70869</v>
      </c>
      <c r="K172" s="11">
        <f t="shared" si="2"/>
        <v>2.8922660119375183</v>
      </c>
    </row>
    <row r="173" spans="1:11" x14ac:dyDescent="0.25">
      <c r="A173">
        <v>195</v>
      </c>
      <c r="B173" s="2" t="s">
        <v>4</v>
      </c>
      <c r="C173">
        <v>292</v>
      </c>
      <c r="D173">
        <v>1</v>
      </c>
      <c r="E173" s="3">
        <v>432218</v>
      </c>
      <c r="F173" s="3">
        <v>138751</v>
      </c>
      <c r="G173" s="3">
        <v>51716</v>
      </c>
      <c r="H173" s="3">
        <v>71931</v>
      </c>
      <c r="I173" s="3">
        <v>33</v>
      </c>
      <c r="J173" s="3">
        <v>71964</v>
      </c>
      <c r="K173" s="11">
        <f t="shared" si="2"/>
        <v>6.0060307931743653</v>
      </c>
    </row>
    <row r="174" spans="1:11" x14ac:dyDescent="0.25">
      <c r="A174">
        <v>79</v>
      </c>
      <c r="B174" s="2" t="s">
        <v>4</v>
      </c>
      <c r="C174">
        <v>292</v>
      </c>
      <c r="D174">
        <v>1</v>
      </c>
      <c r="E174" s="3">
        <v>254531</v>
      </c>
      <c r="F174" s="3">
        <v>77176</v>
      </c>
      <c r="G174" s="3">
        <v>929</v>
      </c>
      <c r="H174" s="3">
        <v>71964</v>
      </c>
      <c r="I174" s="3">
        <v>133</v>
      </c>
      <c r="J174" s="3">
        <v>72097</v>
      </c>
      <c r="K174" s="11">
        <f t="shared" si="2"/>
        <v>3.5303965490935822</v>
      </c>
    </row>
    <row r="175" spans="1:11" x14ac:dyDescent="0.25">
      <c r="A175">
        <v>220</v>
      </c>
      <c r="B175" s="2" t="s">
        <v>4</v>
      </c>
      <c r="C175">
        <v>292</v>
      </c>
      <c r="D175">
        <v>1</v>
      </c>
      <c r="E175" s="3">
        <v>5503651</v>
      </c>
      <c r="F175" s="3">
        <v>190002</v>
      </c>
      <c r="G175" s="3">
        <v>109374</v>
      </c>
      <c r="H175" s="3">
        <v>57160</v>
      </c>
      <c r="I175" s="3">
        <v>15203</v>
      </c>
      <c r="J175" s="3">
        <v>72363</v>
      </c>
      <c r="K175" s="11">
        <f t="shared" si="2"/>
        <v>76.056147478683855</v>
      </c>
    </row>
    <row r="176" spans="1:11" x14ac:dyDescent="0.25">
      <c r="A176">
        <v>95</v>
      </c>
      <c r="B176" s="2" t="s">
        <v>4</v>
      </c>
      <c r="C176">
        <v>292</v>
      </c>
      <c r="D176">
        <v>1</v>
      </c>
      <c r="E176" s="3">
        <v>391888</v>
      </c>
      <c r="F176" s="3">
        <v>87466</v>
      </c>
      <c r="G176" s="3">
        <v>2191</v>
      </c>
      <c r="H176" s="3">
        <v>50189</v>
      </c>
      <c r="I176" s="3">
        <v>22671</v>
      </c>
      <c r="J176" s="3">
        <v>72860</v>
      </c>
      <c r="K176" s="11">
        <f t="shared" si="2"/>
        <v>5.3786439747460886</v>
      </c>
    </row>
    <row r="177" spans="1:11" x14ac:dyDescent="0.25">
      <c r="A177">
        <v>438</v>
      </c>
      <c r="B177" s="2" t="s">
        <v>4</v>
      </c>
      <c r="C177">
        <v>296</v>
      </c>
      <c r="D177">
        <v>1</v>
      </c>
      <c r="E177" s="3">
        <v>162915</v>
      </c>
      <c r="F177" s="3">
        <v>92412</v>
      </c>
      <c r="G177" s="3">
        <v>42389</v>
      </c>
      <c r="H177" s="3">
        <v>29642</v>
      </c>
      <c r="I177" s="3">
        <v>43617</v>
      </c>
      <c r="J177" s="3">
        <v>73259</v>
      </c>
      <c r="K177" s="11">
        <f t="shared" si="2"/>
        <v>2.22382232899712</v>
      </c>
    </row>
    <row r="178" spans="1:11" x14ac:dyDescent="0.25">
      <c r="A178">
        <v>309</v>
      </c>
      <c r="B178" s="2" t="s">
        <v>4</v>
      </c>
      <c r="C178">
        <v>294</v>
      </c>
      <c r="D178">
        <v>1</v>
      </c>
      <c r="E178" s="3">
        <v>300471</v>
      </c>
      <c r="F178" s="3">
        <v>158269</v>
      </c>
      <c r="G178" s="3">
        <v>87599</v>
      </c>
      <c r="H178" s="3">
        <v>70139</v>
      </c>
      <c r="I178" s="3">
        <v>3319</v>
      </c>
      <c r="J178" s="3">
        <v>73458</v>
      </c>
      <c r="K178" s="11">
        <f t="shared" si="2"/>
        <v>4.0903781752838357</v>
      </c>
    </row>
    <row r="179" spans="1:11" x14ac:dyDescent="0.25">
      <c r="A179">
        <v>154</v>
      </c>
      <c r="B179" s="2" t="s">
        <v>4</v>
      </c>
      <c r="C179">
        <v>292</v>
      </c>
      <c r="D179">
        <v>1</v>
      </c>
      <c r="E179" s="3">
        <v>293003</v>
      </c>
      <c r="F179" s="3">
        <v>91482</v>
      </c>
      <c r="G179" s="3">
        <v>14771</v>
      </c>
      <c r="H179" s="3">
        <v>60811</v>
      </c>
      <c r="I179" s="3">
        <v>13643</v>
      </c>
      <c r="J179" s="3">
        <v>74454</v>
      </c>
      <c r="K179" s="11">
        <f t="shared" si="2"/>
        <v>3.9353560587745453</v>
      </c>
    </row>
    <row r="180" spans="1:11" x14ac:dyDescent="0.25">
      <c r="A180">
        <v>150</v>
      </c>
      <c r="B180" s="2" t="s">
        <v>4</v>
      </c>
      <c r="C180">
        <v>292</v>
      </c>
      <c r="D180">
        <v>1</v>
      </c>
      <c r="E180" s="3">
        <v>331640</v>
      </c>
      <c r="F180" s="3">
        <v>90155</v>
      </c>
      <c r="G180" s="3">
        <v>13610</v>
      </c>
      <c r="H180" s="3">
        <v>72197</v>
      </c>
      <c r="I180" s="3">
        <v>2423</v>
      </c>
      <c r="J180" s="3">
        <v>74620</v>
      </c>
      <c r="K180" s="11">
        <f t="shared" si="2"/>
        <v>4.4443848834092741</v>
      </c>
    </row>
    <row r="181" spans="1:11" x14ac:dyDescent="0.25">
      <c r="A181">
        <v>376</v>
      </c>
      <c r="B181" s="2" t="s">
        <v>4</v>
      </c>
      <c r="C181">
        <v>295</v>
      </c>
      <c r="D181">
        <v>1</v>
      </c>
      <c r="E181" s="3">
        <v>252539</v>
      </c>
      <c r="F181" s="3">
        <v>102569</v>
      </c>
      <c r="G181" s="3">
        <v>25294</v>
      </c>
      <c r="H181" s="3">
        <v>72595</v>
      </c>
      <c r="I181" s="3">
        <v>3021</v>
      </c>
      <c r="J181" s="3">
        <v>75616</v>
      </c>
      <c r="K181" s="11">
        <f t="shared" si="2"/>
        <v>3.3397561362674568</v>
      </c>
    </row>
    <row r="182" spans="1:11" x14ac:dyDescent="0.25">
      <c r="A182">
        <v>338</v>
      </c>
      <c r="B182" s="2" t="s">
        <v>4</v>
      </c>
      <c r="C182">
        <v>295</v>
      </c>
      <c r="D182">
        <v>1</v>
      </c>
      <c r="E182" s="3">
        <v>625738</v>
      </c>
      <c r="F182" s="3">
        <v>76512</v>
      </c>
      <c r="G182" s="3">
        <v>2689</v>
      </c>
      <c r="H182" s="3">
        <v>40065</v>
      </c>
      <c r="I182" s="3">
        <v>36347</v>
      </c>
      <c r="J182" s="3">
        <v>76412</v>
      </c>
      <c r="K182" s="11">
        <f t="shared" si="2"/>
        <v>8.1890017274773594</v>
      </c>
    </row>
    <row r="183" spans="1:11" x14ac:dyDescent="0.25">
      <c r="A183">
        <v>282</v>
      </c>
      <c r="B183" s="2" t="s">
        <v>4</v>
      </c>
      <c r="C183">
        <v>293</v>
      </c>
      <c r="D183">
        <v>1</v>
      </c>
      <c r="E183" s="3">
        <v>309965</v>
      </c>
      <c r="F183" s="3">
        <v>90653</v>
      </c>
      <c r="G183" s="3">
        <v>12746</v>
      </c>
      <c r="H183" s="3">
        <v>66620</v>
      </c>
      <c r="I183" s="3">
        <v>11153</v>
      </c>
      <c r="J183" s="3">
        <v>77773</v>
      </c>
      <c r="K183" s="11">
        <f t="shared" si="2"/>
        <v>3.985509109845319</v>
      </c>
    </row>
    <row r="184" spans="1:11" x14ac:dyDescent="0.25">
      <c r="A184">
        <v>223</v>
      </c>
      <c r="B184" s="2" t="s">
        <v>4</v>
      </c>
      <c r="C184">
        <v>292</v>
      </c>
      <c r="D184">
        <v>1</v>
      </c>
      <c r="E184" s="3">
        <v>227445</v>
      </c>
      <c r="F184" s="3">
        <v>161588</v>
      </c>
      <c r="G184" s="3">
        <v>118867</v>
      </c>
      <c r="H184" s="3">
        <v>59616</v>
      </c>
      <c r="I184" s="3">
        <v>18323</v>
      </c>
      <c r="J184" s="3">
        <v>77939</v>
      </c>
      <c r="K184" s="11">
        <f t="shared" si="2"/>
        <v>2.9182437547312641</v>
      </c>
    </row>
    <row r="185" spans="1:11" x14ac:dyDescent="0.25">
      <c r="A185">
        <v>387</v>
      </c>
      <c r="B185" s="2" t="s">
        <v>4</v>
      </c>
      <c r="C185">
        <v>295</v>
      </c>
      <c r="D185">
        <v>1</v>
      </c>
      <c r="E185" s="3">
        <v>382494</v>
      </c>
      <c r="F185" s="3">
        <v>129290</v>
      </c>
      <c r="G185" s="3">
        <v>44380</v>
      </c>
      <c r="H185" s="3">
        <v>49426</v>
      </c>
      <c r="I185" s="3">
        <v>29144</v>
      </c>
      <c r="J185" s="3">
        <v>78570</v>
      </c>
      <c r="K185" s="11">
        <f t="shared" si="2"/>
        <v>4.8681939671630392</v>
      </c>
    </row>
    <row r="186" spans="1:11" x14ac:dyDescent="0.25">
      <c r="A186">
        <v>404</v>
      </c>
      <c r="B186" s="2" t="s">
        <v>4</v>
      </c>
      <c r="C186">
        <v>295</v>
      </c>
      <c r="D186">
        <v>1</v>
      </c>
      <c r="E186" s="3">
        <v>315940</v>
      </c>
      <c r="F186" s="3">
        <v>211047</v>
      </c>
      <c r="G186" s="3">
        <v>127498</v>
      </c>
      <c r="H186" s="3">
        <v>60214</v>
      </c>
      <c r="I186" s="3">
        <v>19916</v>
      </c>
      <c r="J186" s="3">
        <v>80130</v>
      </c>
      <c r="K186" s="11">
        <f t="shared" si="2"/>
        <v>3.942842880319481</v>
      </c>
    </row>
    <row r="187" spans="1:11" x14ac:dyDescent="0.25">
      <c r="A187">
        <v>179</v>
      </c>
      <c r="B187" s="2" t="s">
        <v>4</v>
      </c>
      <c r="C187">
        <v>292</v>
      </c>
      <c r="D187">
        <v>1</v>
      </c>
      <c r="E187" s="3">
        <v>282082</v>
      </c>
      <c r="F187" s="3">
        <v>128460</v>
      </c>
      <c r="G187" s="3">
        <v>32630</v>
      </c>
      <c r="H187" s="3">
        <v>81192</v>
      </c>
      <c r="I187" s="3">
        <v>0</v>
      </c>
      <c r="J187" s="3">
        <v>81192</v>
      </c>
      <c r="K187" s="11">
        <f t="shared" si="2"/>
        <v>3.4742585476401615</v>
      </c>
    </row>
    <row r="188" spans="1:11" x14ac:dyDescent="0.25">
      <c r="A188">
        <v>343</v>
      </c>
      <c r="B188" s="2" t="s">
        <v>4</v>
      </c>
      <c r="C188">
        <v>295</v>
      </c>
      <c r="D188">
        <v>1</v>
      </c>
      <c r="E188" s="3">
        <v>426011</v>
      </c>
      <c r="F188" s="3">
        <v>89723</v>
      </c>
      <c r="G188" s="3">
        <v>5610</v>
      </c>
      <c r="H188" s="3">
        <v>75649</v>
      </c>
      <c r="I188" s="3">
        <v>6938</v>
      </c>
      <c r="J188" s="3">
        <v>82587</v>
      </c>
      <c r="K188" s="11">
        <f t="shared" si="2"/>
        <v>5.1583300035114483</v>
      </c>
    </row>
    <row r="189" spans="1:11" x14ac:dyDescent="0.25">
      <c r="A189">
        <v>393</v>
      </c>
      <c r="B189" s="2" t="s">
        <v>4</v>
      </c>
      <c r="C189">
        <v>295</v>
      </c>
      <c r="D189">
        <v>1</v>
      </c>
      <c r="E189" s="3">
        <v>392386</v>
      </c>
      <c r="F189" s="3">
        <v>158634</v>
      </c>
      <c r="G189" s="3">
        <v>71765</v>
      </c>
      <c r="H189" s="3">
        <v>83151</v>
      </c>
      <c r="I189" s="3">
        <v>797</v>
      </c>
      <c r="J189" s="3">
        <v>83948</v>
      </c>
      <c r="K189" s="11">
        <f t="shared" si="2"/>
        <v>4.674155429551627</v>
      </c>
    </row>
    <row r="190" spans="1:11" x14ac:dyDescent="0.25">
      <c r="A190">
        <v>233</v>
      </c>
      <c r="B190" s="2" t="s">
        <v>4</v>
      </c>
      <c r="C190">
        <v>292</v>
      </c>
      <c r="D190">
        <v>1</v>
      </c>
      <c r="E190" s="3">
        <v>523003</v>
      </c>
      <c r="F190" s="3">
        <v>226316</v>
      </c>
      <c r="G190" s="3">
        <v>147248</v>
      </c>
      <c r="H190" s="3">
        <v>70703</v>
      </c>
      <c r="I190" s="3">
        <v>14506</v>
      </c>
      <c r="J190" s="3">
        <v>85209</v>
      </c>
      <c r="K190" s="11">
        <f t="shared" si="2"/>
        <v>6.1378844957692262</v>
      </c>
    </row>
    <row r="191" spans="1:11" x14ac:dyDescent="0.25">
      <c r="A191">
        <v>181</v>
      </c>
      <c r="B191" s="2" t="s">
        <v>4</v>
      </c>
      <c r="C191">
        <v>292</v>
      </c>
      <c r="D191">
        <v>1</v>
      </c>
      <c r="E191" s="3">
        <v>250481</v>
      </c>
      <c r="F191" s="3">
        <v>109573</v>
      </c>
      <c r="G191" s="3">
        <v>34356</v>
      </c>
      <c r="H191" s="3">
        <v>62205</v>
      </c>
      <c r="I191" s="3">
        <v>24630</v>
      </c>
      <c r="J191" s="3">
        <v>86835</v>
      </c>
      <c r="K191" s="11">
        <f t="shared" si="2"/>
        <v>2.8845626763401855</v>
      </c>
    </row>
    <row r="192" spans="1:11" x14ac:dyDescent="0.25">
      <c r="A192">
        <v>349</v>
      </c>
      <c r="B192" s="2" t="s">
        <v>4</v>
      </c>
      <c r="C192">
        <v>295</v>
      </c>
      <c r="D192">
        <v>1</v>
      </c>
      <c r="E192" s="3">
        <v>208491</v>
      </c>
      <c r="F192" s="3">
        <v>76379</v>
      </c>
      <c r="G192" s="3">
        <v>6705</v>
      </c>
      <c r="H192" s="3">
        <v>23568</v>
      </c>
      <c r="I192" s="3">
        <v>63268</v>
      </c>
      <c r="J192" s="3">
        <v>86836</v>
      </c>
      <c r="K192" s="11">
        <f t="shared" si="2"/>
        <v>2.4009742503109308</v>
      </c>
    </row>
    <row r="193" spans="1:11" x14ac:dyDescent="0.25">
      <c r="A193">
        <v>33</v>
      </c>
      <c r="B193" s="2" t="s">
        <v>4</v>
      </c>
      <c r="C193">
        <v>291</v>
      </c>
      <c r="D193">
        <v>1</v>
      </c>
      <c r="E193" s="3">
        <v>360154</v>
      </c>
      <c r="F193" s="3">
        <v>266414</v>
      </c>
      <c r="G193" s="3">
        <v>168526</v>
      </c>
      <c r="H193" s="3">
        <v>79367</v>
      </c>
      <c r="I193" s="3">
        <v>8133</v>
      </c>
      <c r="J193" s="3">
        <v>87500</v>
      </c>
      <c r="K193" s="11">
        <f t="shared" si="2"/>
        <v>4.1160457142857139</v>
      </c>
    </row>
    <row r="194" spans="1:11" x14ac:dyDescent="0.25">
      <c r="A194">
        <v>30</v>
      </c>
      <c r="B194" s="2" t="s">
        <v>4</v>
      </c>
      <c r="C194">
        <v>291</v>
      </c>
      <c r="D194">
        <v>1</v>
      </c>
      <c r="E194" s="3">
        <v>717155</v>
      </c>
      <c r="F194" s="3">
        <v>212176</v>
      </c>
      <c r="G194" s="3">
        <v>127531</v>
      </c>
      <c r="H194" s="3">
        <v>71566</v>
      </c>
      <c r="I194" s="3">
        <v>16365</v>
      </c>
      <c r="J194" s="3">
        <v>87931</v>
      </c>
      <c r="K194" s="11">
        <f t="shared" si="2"/>
        <v>8.1558835905425848</v>
      </c>
    </row>
    <row r="195" spans="1:11" x14ac:dyDescent="0.25">
      <c r="A195">
        <v>17</v>
      </c>
      <c r="B195" s="2" t="s">
        <v>4</v>
      </c>
      <c r="C195">
        <v>291</v>
      </c>
      <c r="D195">
        <v>1</v>
      </c>
      <c r="E195" s="3">
        <v>202118</v>
      </c>
      <c r="F195" s="3">
        <v>124378</v>
      </c>
      <c r="G195" s="3">
        <v>24464</v>
      </c>
      <c r="H195" s="3">
        <v>72197</v>
      </c>
      <c r="I195" s="3">
        <v>20348</v>
      </c>
      <c r="J195" s="3">
        <v>92545</v>
      </c>
      <c r="K195" s="11">
        <f t="shared" si="2"/>
        <v>2.1839969744448648</v>
      </c>
    </row>
    <row r="196" spans="1:11" x14ac:dyDescent="0.25">
      <c r="A196">
        <v>142</v>
      </c>
      <c r="B196" s="2" t="s">
        <v>4</v>
      </c>
      <c r="C196">
        <v>292</v>
      </c>
      <c r="D196">
        <v>1</v>
      </c>
      <c r="E196" s="3">
        <v>436998</v>
      </c>
      <c r="F196" s="3">
        <v>115814</v>
      </c>
      <c r="G196" s="3">
        <v>10489</v>
      </c>
      <c r="H196" s="3">
        <v>71035</v>
      </c>
      <c r="I196" s="3">
        <v>23302</v>
      </c>
      <c r="J196" s="3">
        <v>94337</v>
      </c>
      <c r="K196" s="11">
        <f t="shared" si="2"/>
        <v>4.6323075781506722</v>
      </c>
    </row>
    <row r="197" spans="1:11" x14ac:dyDescent="0.25">
      <c r="A197">
        <v>231</v>
      </c>
      <c r="B197" s="2" t="s">
        <v>4</v>
      </c>
      <c r="C197">
        <v>292</v>
      </c>
      <c r="D197">
        <v>1</v>
      </c>
      <c r="E197" s="3">
        <v>1318728</v>
      </c>
      <c r="F197" s="3">
        <v>260240</v>
      </c>
      <c r="G197" s="3">
        <v>141008</v>
      </c>
      <c r="H197" s="3">
        <v>94735</v>
      </c>
      <c r="I197" s="3">
        <v>8830</v>
      </c>
      <c r="J197" s="3">
        <v>103565</v>
      </c>
      <c r="K197" s="11">
        <f t="shared" si="2"/>
        <v>12.733336551923912</v>
      </c>
    </row>
    <row r="198" spans="1:11" x14ac:dyDescent="0.25">
      <c r="A198">
        <v>88</v>
      </c>
      <c r="B198" s="2" t="s">
        <v>4</v>
      </c>
      <c r="C198">
        <v>292</v>
      </c>
      <c r="D198">
        <v>1</v>
      </c>
      <c r="E198" s="3">
        <v>604660</v>
      </c>
      <c r="F198" s="3">
        <v>102270</v>
      </c>
      <c r="G198" s="3">
        <v>1560</v>
      </c>
      <c r="H198" s="3">
        <v>66786</v>
      </c>
      <c r="I198" s="3">
        <v>37576</v>
      </c>
      <c r="J198" s="3">
        <v>104362</v>
      </c>
      <c r="K198" s="11">
        <f t="shared" si="2"/>
        <v>5.7938713324773383</v>
      </c>
    </row>
    <row r="199" spans="1:11" x14ac:dyDescent="0.25">
      <c r="A199">
        <v>396</v>
      </c>
      <c r="B199" s="2" t="s">
        <v>4</v>
      </c>
      <c r="C199">
        <v>295</v>
      </c>
      <c r="D199">
        <v>1</v>
      </c>
      <c r="E199" s="3">
        <v>210383</v>
      </c>
      <c r="F199" s="3">
        <v>191230</v>
      </c>
      <c r="G199" s="3">
        <v>85441</v>
      </c>
      <c r="H199" s="3">
        <v>81060</v>
      </c>
      <c r="I199" s="3">
        <v>23568</v>
      </c>
      <c r="J199" s="3">
        <v>104628</v>
      </c>
      <c r="K199" s="11">
        <f t="shared" si="2"/>
        <v>2.0107714952020492</v>
      </c>
    </row>
    <row r="200" spans="1:11" x14ac:dyDescent="0.25">
      <c r="A200">
        <v>194</v>
      </c>
      <c r="B200" s="2" t="s">
        <v>4</v>
      </c>
      <c r="C200">
        <v>292</v>
      </c>
      <c r="D200">
        <v>1</v>
      </c>
      <c r="E200" s="3">
        <v>556761</v>
      </c>
      <c r="F200" s="3">
        <v>164907</v>
      </c>
      <c r="G200" s="3">
        <v>50322</v>
      </c>
      <c r="H200" s="3">
        <v>83781</v>
      </c>
      <c r="I200" s="3">
        <v>22406</v>
      </c>
      <c r="J200" s="3">
        <v>106187</v>
      </c>
      <c r="K200" s="11">
        <f t="shared" si="2"/>
        <v>5.2432124459679619</v>
      </c>
    </row>
    <row r="201" spans="1:11" x14ac:dyDescent="0.25">
      <c r="A201">
        <v>153</v>
      </c>
      <c r="B201" s="2" t="s">
        <v>4</v>
      </c>
      <c r="C201">
        <v>292</v>
      </c>
      <c r="D201">
        <v>1</v>
      </c>
      <c r="E201" s="3">
        <v>691130</v>
      </c>
      <c r="F201" s="3">
        <v>109805</v>
      </c>
      <c r="G201" s="3">
        <v>14041</v>
      </c>
      <c r="H201" s="3">
        <v>96860</v>
      </c>
      <c r="I201" s="3">
        <v>12348</v>
      </c>
      <c r="J201" s="3">
        <v>109208</v>
      </c>
      <c r="K201" s="11">
        <f t="shared" si="2"/>
        <v>6.3285656728444799</v>
      </c>
    </row>
    <row r="202" spans="1:11" x14ac:dyDescent="0.25">
      <c r="A202">
        <v>129</v>
      </c>
      <c r="B202" s="2" t="s">
        <v>4</v>
      </c>
      <c r="C202">
        <v>292</v>
      </c>
      <c r="D202">
        <v>1</v>
      </c>
      <c r="E202" s="3">
        <v>453562</v>
      </c>
      <c r="F202" s="3">
        <v>131913</v>
      </c>
      <c r="G202" s="3">
        <v>7170</v>
      </c>
      <c r="H202" s="3">
        <v>87234</v>
      </c>
      <c r="I202" s="3">
        <v>22472</v>
      </c>
      <c r="J202" s="3">
        <v>109706</v>
      </c>
      <c r="K202" s="11">
        <f t="shared" si="2"/>
        <v>4.1343408747014747</v>
      </c>
    </row>
    <row r="203" spans="1:11" x14ac:dyDescent="0.25">
      <c r="A203">
        <v>332</v>
      </c>
      <c r="B203" s="2" t="s">
        <v>4</v>
      </c>
      <c r="C203">
        <v>295</v>
      </c>
      <c r="D203">
        <v>1</v>
      </c>
      <c r="E203" s="3">
        <v>249419</v>
      </c>
      <c r="F203" s="3">
        <v>117573</v>
      </c>
      <c r="G203" s="3">
        <v>597</v>
      </c>
      <c r="H203" s="3">
        <v>109971</v>
      </c>
      <c r="I203" s="3">
        <v>2987</v>
      </c>
      <c r="J203" s="3">
        <v>112958</v>
      </c>
      <c r="K203" s="11">
        <f t="shared" si="2"/>
        <v>2.2080684856318276</v>
      </c>
    </row>
    <row r="204" spans="1:11" x14ac:dyDescent="0.25">
      <c r="A204">
        <v>423</v>
      </c>
      <c r="B204" s="2" t="s">
        <v>4</v>
      </c>
      <c r="C204">
        <v>295</v>
      </c>
      <c r="D204">
        <v>1</v>
      </c>
      <c r="E204" s="3">
        <v>866992</v>
      </c>
      <c r="F204" s="3">
        <v>458674</v>
      </c>
      <c r="G204" s="3">
        <v>338113</v>
      </c>
      <c r="H204" s="3">
        <v>113689</v>
      </c>
      <c r="I204" s="3">
        <v>531</v>
      </c>
      <c r="J204" s="3">
        <v>114220</v>
      </c>
      <c r="K204" s="11">
        <f t="shared" si="2"/>
        <v>7.590544563123796</v>
      </c>
    </row>
    <row r="205" spans="1:11" x14ac:dyDescent="0.25">
      <c r="A205">
        <v>26</v>
      </c>
      <c r="B205" s="2" t="s">
        <v>4</v>
      </c>
      <c r="C205">
        <v>291</v>
      </c>
      <c r="D205">
        <v>1</v>
      </c>
      <c r="E205" s="3">
        <v>406161</v>
      </c>
      <c r="F205" s="3">
        <v>188873</v>
      </c>
      <c r="G205" s="3">
        <v>105490</v>
      </c>
      <c r="H205" s="3">
        <v>27219</v>
      </c>
      <c r="I205" s="3">
        <v>88296</v>
      </c>
      <c r="J205" s="3">
        <v>115515</v>
      </c>
      <c r="K205" s="11">
        <f t="shared" si="2"/>
        <v>3.5160888196338136</v>
      </c>
    </row>
    <row r="206" spans="1:11" x14ac:dyDescent="0.25">
      <c r="A206">
        <v>187</v>
      </c>
      <c r="B206" s="2" t="s">
        <v>4</v>
      </c>
      <c r="C206">
        <v>292</v>
      </c>
      <c r="D206">
        <v>1</v>
      </c>
      <c r="E206" s="3">
        <v>2575417</v>
      </c>
      <c r="F206" s="3">
        <v>175065</v>
      </c>
      <c r="G206" s="3">
        <v>42787</v>
      </c>
      <c r="H206" s="3">
        <v>89059</v>
      </c>
      <c r="I206" s="3">
        <v>28148</v>
      </c>
      <c r="J206" s="3">
        <v>117207</v>
      </c>
      <c r="K206" s="11">
        <f t="shared" si="2"/>
        <v>21.973235386964941</v>
      </c>
    </row>
    <row r="207" spans="1:11" x14ac:dyDescent="0.25">
      <c r="A207">
        <v>316</v>
      </c>
      <c r="B207" s="2" t="s">
        <v>4</v>
      </c>
      <c r="C207">
        <v>294</v>
      </c>
      <c r="D207">
        <v>1</v>
      </c>
      <c r="E207" s="3">
        <v>949181</v>
      </c>
      <c r="F207" s="3">
        <v>441048</v>
      </c>
      <c r="G207" s="3">
        <v>312952</v>
      </c>
      <c r="H207" s="3">
        <v>111864</v>
      </c>
      <c r="I207" s="3">
        <v>9560</v>
      </c>
      <c r="J207" s="3">
        <v>121424</v>
      </c>
      <c r="K207" s="11">
        <f t="shared" si="2"/>
        <v>7.8170789959151401</v>
      </c>
    </row>
    <row r="208" spans="1:11" x14ac:dyDescent="0.25">
      <c r="A208">
        <v>202</v>
      </c>
      <c r="B208" s="2" t="s">
        <v>4</v>
      </c>
      <c r="C208">
        <v>292</v>
      </c>
      <c r="D208">
        <v>1</v>
      </c>
      <c r="E208" s="3">
        <v>636062</v>
      </c>
      <c r="F208" s="3">
        <v>186351</v>
      </c>
      <c r="G208" s="3">
        <v>65525</v>
      </c>
      <c r="H208" s="3">
        <v>106021</v>
      </c>
      <c r="I208" s="3">
        <v>16033</v>
      </c>
      <c r="J208" s="3">
        <v>122054</v>
      </c>
      <c r="K208" s="11">
        <f t="shared" si="2"/>
        <v>5.2113163026201521</v>
      </c>
    </row>
    <row r="209" spans="1:11" x14ac:dyDescent="0.25">
      <c r="A209">
        <v>383</v>
      </c>
      <c r="B209" s="2" t="s">
        <v>4</v>
      </c>
      <c r="C209">
        <v>295</v>
      </c>
      <c r="D209">
        <v>1</v>
      </c>
      <c r="E209" s="3">
        <v>328089</v>
      </c>
      <c r="F209" s="3">
        <v>139149</v>
      </c>
      <c r="G209" s="3">
        <v>34389</v>
      </c>
      <c r="H209" s="3">
        <v>109042</v>
      </c>
      <c r="I209" s="3">
        <v>13078</v>
      </c>
      <c r="J209" s="3">
        <v>122120</v>
      </c>
      <c r="K209" s="11">
        <f t="shared" si="2"/>
        <v>2.686611529642974</v>
      </c>
    </row>
    <row r="210" spans="1:11" x14ac:dyDescent="0.25">
      <c r="A210">
        <v>360</v>
      </c>
      <c r="B210" s="2" t="s">
        <v>4</v>
      </c>
      <c r="C210">
        <v>295</v>
      </c>
      <c r="D210">
        <v>1</v>
      </c>
      <c r="E210" s="3">
        <v>625805</v>
      </c>
      <c r="F210" s="3">
        <v>153057</v>
      </c>
      <c r="G210" s="3">
        <v>11618</v>
      </c>
      <c r="H210" s="3">
        <v>92611</v>
      </c>
      <c r="I210" s="3">
        <v>30140</v>
      </c>
      <c r="J210" s="3">
        <v>122751</v>
      </c>
      <c r="K210" s="11">
        <f t="shared" si="2"/>
        <v>5.0981662063852839</v>
      </c>
    </row>
    <row r="211" spans="1:11" x14ac:dyDescent="0.25">
      <c r="A211">
        <v>278</v>
      </c>
      <c r="B211" s="2" t="s">
        <v>4</v>
      </c>
      <c r="C211">
        <v>293</v>
      </c>
      <c r="D211">
        <v>1</v>
      </c>
      <c r="E211" s="3">
        <v>367755</v>
      </c>
      <c r="F211" s="3">
        <v>140941</v>
      </c>
      <c r="G211" s="3">
        <v>9162</v>
      </c>
      <c r="H211" s="3">
        <v>56363</v>
      </c>
      <c r="I211" s="3">
        <v>68048</v>
      </c>
      <c r="J211" s="3">
        <v>124411</v>
      </c>
      <c r="K211" s="11">
        <f t="shared" si="2"/>
        <v>2.9559685236835973</v>
      </c>
    </row>
    <row r="212" spans="1:11" x14ac:dyDescent="0.25">
      <c r="A212">
        <v>141</v>
      </c>
      <c r="B212" s="2" t="s">
        <v>4</v>
      </c>
      <c r="C212">
        <v>292</v>
      </c>
      <c r="D212">
        <v>1</v>
      </c>
      <c r="E212" s="3">
        <v>789086</v>
      </c>
      <c r="F212" s="3">
        <v>141074</v>
      </c>
      <c r="G212" s="3">
        <v>10423</v>
      </c>
      <c r="H212" s="3">
        <v>102005</v>
      </c>
      <c r="I212" s="3">
        <v>23169</v>
      </c>
      <c r="J212" s="3">
        <v>125174</v>
      </c>
      <c r="K212" s="11">
        <f t="shared" si="2"/>
        <v>6.3039129531691884</v>
      </c>
    </row>
    <row r="213" spans="1:11" x14ac:dyDescent="0.25">
      <c r="A213">
        <v>352</v>
      </c>
      <c r="B213" s="2" t="s">
        <v>4</v>
      </c>
      <c r="C213">
        <v>295</v>
      </c>
      <c r="D213">
        <v>1</v>
      </c>
      <c r="E213" s="3">
        <v>328653</v>
      </c>
      <c r="F213" s="3">
        <v>108876</v>
      </c>
      <c r="G213" s="3">
        <v>7900</v>
      </c>
      <c r="H213" s="3">
        <v>67516</v>
      </c>
      <c r="I213" s="3">
        <v>58853</v>
      </c>
      <c r="J213" s="3">
        <v>126369</v>
      </c>
      <c r="K213" s="11">
        <f t="shared" si="2"/>
        <v>2.6007406879851862</v>
      </c>
    </row>
    <row r="214" spans="1:11" x14ac:dyDescent="0.25">
      <c r="A214">
        <v>184</v>
      </c>
      <c r="B214" s="2" t="s">
        <v>4</v>
      </c>
      <c r="C214">
        <v>292</v>
      </c>
      <c r="D214">
        <v>1</v>
      </c>
      <c r="E214" s="3">
        <v>1723760</v>
      </c>
      <c r="F214" s="3">
        <v>168160</v>
      </c>
      <c r="G214" s="3">
        <v>36347</v>
      </c>
      <c r="H214" s="3">
        <v>64297</v>
      </c>
      <c r="I214" s="3">
        <v>63168</v>
      </c>
      <c r="J214" s="3">
        <v>127465</v>
      </c>
      <c r="K214" s="11">
        <f t="shared" si="2"/>
        <v>13.523398580002354</v>
      </c>
    </row>
    <row r="215" spans="1:11" x14ac:dyDescent="0.25">
      <c r="A215">
        <v>14</v>
      </c>
      <c r="B215" s="2" t="s">
        <v>4</v>
      </c>
      <c r="C215">
        <v>291</v>
      </c>
      <c r="D215">
        <v>1</v>
      </c>
      <c r="E215" s="3">
        <v>318296</v>
      </c>
      <c r="F215" s="3">
        <v>145887</v>
      </c>
      <c r="G215" s="3">
        <v>18921</v>
      </c>
      <c r="H215" s="3">
        <v>121158</v>
      </c>
      <c r="I215" s="3">
        <v>6473</v>
      </c>
      <c r="J215" s="3">
        <v>127631</v>
      </c>
      <c r="K215" s="11">
        <f t="shared" si="2"/>
        <v>2.4938768794415149</v>
      </c>
    </row>
    <row r="216" spans="1:11" x14ac:dyDescent="0.25">
      <c r="A216">
        <v>20</v>
      </c>
      <c r="B216" s="2" t="s">
        <v>4</v>
      </c>
      <c r="C216">
        <v>291</v>
      </c>
      <c r="D216">
        <v>1</v>
      </c>
      <c r="E216" s="3">
        <v>286729</v>
      </c>
      <c r="F216" s="3">
        <v>163580</v>
      </c>
      <c r="G216" s="3">
        <v>32298</v>
      </c>
      <c r="H216" s="3">
        <v>129921</v>
      </c>
      <c r="I216" s="3">
        <v>0</v>
      </c>
      <c r="J216" s="3">
        <v>129921</v>
      </c>
      <c r="K216" s="11">
        <f t="shared" si="2"/>
        <v>2.2069488381401006</v>
      </c>
    </row>
    <row r="217" spans="1:11" x14ac:dyDescent="0.25">
      <c r="A217">
        <v>384</v>
      </c>
      <c r="B217" s="2" t="s">
        <v>4</v>
      </c>
      <c r="C217">
        <v>295</v>
      </c>
      <c r="D217">
        <v>1</v>
      </c>
      <c r="E217" s="3">
        <v>438093</v>
      </c>
      <c r="F217" s="3">
        <v>162949</v>
      </c>
      <c r="G217" s="3">
        <v>35285</v>
      </c>
      <c r="H217" s="3">
        <v>106121</v>
      </c>
      <c r="I217" s="3">
        <v>23800</v>
      </c>
      <c r="J217" s="3">
        <v>129921</v>
      </c>
      <c r="K217" s="11">
        <f t="shared" si="2"/>
        <v>3.3719952894451244</v>
      </c>
    </row>
    <row r="218" spans="1:11" x14ac:dyDescent="0.25">
      <c r="A218">
        <v>35</v>
      </c>
      <c r="B218" s="2" t="s">
        <v>4</v>
      </c>
      <c r="C218">
        <v>291</v>
      </c>
      <c r="D218">
        <v>1</v>
      </c>
      <c r="E218" s="3">
        <v>1064131</v>
      </c>
      <c r="F218" s="3">
        <v>335723</v>
      </c>
      <c r="G218" s="3">
        <v>191197</v>
      </c>
      <c r="H218" s="3">
        <v>117374</v>
      </c>
      <c r="I218" s="3">
        <v>14041</v>
      </c>
      <c r="J218" s="3">
        <v>131415</v>
      </c>
      <c r="K218" s="11">
        <f t="shared" si="2"/>
        <v>8.0974850663927249</v>
      </c>
    </row>
    <row r="219" spans="1:11" x14ac:dyDescent="0.25">
      <c r="A219">
        <v>285</v>
      </c>
      <c r="B219" s="2" t="s">
        <v>4</v>
      </c>
      <c r="C219">
        <v>293</v>
      </c>
      <c r="D219">
        <v>1</v>
      </c>
      <c r="E219" s="3">
        <v>524564</v>
      </c>
      <c r="F219" s="3">
        <v>130120</v>
      </c>
      <c r="G219" s="3">
        <v>19020</v>
      </c>
      <c r="H219" s="3">
        <v>106387</v>
      </c>
      <c r="I219" s="3">
        <v>30040</v>
      </c>
      <c r="J219" s="3">
        <v>136427</v>
      </c>
      <c r="K219" s="11">
        <f t="shared" si="2"/>
        <v>3.8450160158912827</v>
      </c>
    </row>
    <row r="220" spans="1:11" x14ac:dyDescent="0.25">
      <c r="A220">
        <v>118</v>
      </c>
      <c r="B220" s="2" t="s">
        <v>4</v>
      </c>
      <c r="C220">
        <v>292</v>
      </c>
      <c r="D220">
        <v>1</v>
      </c>
      <c r="E220" s="3">
        <v>519750</v>
      </c>
      <c r="F220" s="3">
        <v>133074</v>
      </c>
      <c r="G220" s="3">
        <v>4415</v>
      </c>
      <c r="H220" s="3">
        <v>111034</v>
      </c>
      <c r="I220" s="3">
        <v>30671</v>
      </c>
      <c r="J220" s="3">
        <v>141705</v>
      </c>
      <c r="K220" s="11">
        <f t="shared" si="2"/>
        <v>3.6678310574785646</v>
      </c>
    </row>
    <row r="221" spans="1:11" x14ac:dyDescent="0.25">
      <c r="A221">
        <v>215</v>
      </c>
      <c r="B221" s="2" t="s">
        <v>4</v>
      </c>
      <c r="C221">
        <v>292</v>
      </c>
      <c r="D221">
        <v>1</v>
      </c>
      <c r="E221" s="3">
        <v>1898360</v>
      </c>
      <c r="F221" s="3">
        <v>264456</v>
      </c>
      <c r="G221" s="3">
        <v>99084</v>
      </c>
      <c r="H221" s="3">
        <v>114320</v>
      </c>
      <c r="I221" s="3">
        <v>31302</v>
      </c>
      <c r="J221" s="3">
        <v>145622</v>
      </c>
      <c r="K221" s="11">
        <f t="shared" si="2"/>
        <v>13.036217055115298</v>
      </c>
    </row>
    <row r="222" spans="1:11" x14ac:dyDescent="0.25">
      <c r="A222">
        <v>111</v>
      </c>
      <c r="B222" s="2" t="s">
        <v>4</v>
      </c>
      <c r="C222">
        <v>292</v>
      </c>
      <c r="D222">
        <v>1</v>
      </c>
      <c r="E222" s="3">
        <v>474972</v>
      </c>
      <c r="F222" s="3">
        <v>154319</v>
      </c>
      <c r="G222" s="3">
        <v>3685</v>
      </c>
      <c r="H222" s="3">
        <v>131813</v>
      </c>
      <c r="I222" s="3">
        <v>14738</v>
      </c>
      <c r="J222" s="3">
        <v>146551</v>
      </c>
      <c r="K222" s="11">
        <f t="shared" si="2"/>
        <v>3.241001426124694</v>
      </c>
    </row>
    <row r="223" spans="1:11" x14ac:dyDescent="0.25">
      <c r="A223">
        <v>209</v>
      </c>
      <c r="B223" s="2" t="s">
        <v>4</v>
      </c>
      <c r="C223">
        <v>292</v>
      </c>
      <c r="D223">
        <v>1</v>
      </c>
      <c r="E223" s="3">
        <v>299807</v>
      </c>
      <c r="F223" s="3">
        <v>111498</v>
      </c>
      <c r="G223" s="3">
        <v>76379</v>
      </c>
      <c r="H223" s="3">
        <v>40463</v>
      </c>
      <c r="I223" s="3">
        <v>111133</v>
      </c>
      <c r="J223" s="3">
        <v>151596</v>
      </c>
      <c r="K223" s="11">
        <f t="shared" si="2"/>
        <v>1.9776709147998628</v>
      </c>
    </row>
    <row r="224" spans="1:11" x14ac:dyDescent="0.25">
      <c r="A224">
        <v>120</v>
      </c>
      <c r="B224" s="2" t="s">
        <v>4</v>
      </c>
      <c r="C224">
        <v>292</v>
      </c>
      <c r="D224">
        <v>1</v>
      </c>
      <c r="E224" s="3">
        <v>633074</v>
      </c>
      <c r="F224" s="3">
        <v>158368</v>
      </c>
      <c r="G224" s="3">
        <v>4846</v>
      </c>
      <c r="H224" s="3">
        <v>147945</v>
      </c>
      <c r="I224" s="3">
        <v>3784</v>
      </c>
      <c r="J224" s="3">
        <v>151729</v>
      </c>
      <c r="K224" s="11">
        <f t="shared" si="2"/>
        <v>4.1723994753804483</v>
      </c>
    </row>
    <row r="225" spans="1:11" x14ac:dyDescent="0.25">
      <c r="A225">
        <v>143</v>
      </c>
      <c r="B225" s="2" t="s">
        <v>4</v>
      </c>
      <c r="C225">
        <v>292</v>
      </c>
      <c r="D225">
        <v>1</v>
      </c>
      <c r="E225" s="3">
        <v>619996</v>
      </c>
      <c r="F225" s="3">
        <v>163214</v>
      </c>
      <c r="G225" s="3">
        <v>10556</v>
      </c>
      <c r="H225" s="3">
        <v>130552</v>
      </c>
      <c r="I225" s="3">
        <v>23136</v>
      </c>
      <c r="J225" s="3">
        <v>153688</v>
      </c>
      <c r="K225" s="11">
        <f t="shared" si="2"/>
        <v>4.034121076466608</v>
      </c>
    </row>
    <row r="226" spans="1:11" x14ac:dyDescent="0.25">
      <c r="A226">
        <v>162</v>
      </c>
      <c r="B226" s="2" t="s">
        <v>4</v>
      </c>
      <c r="C226">
        <v>292</v>
      </c>
      <c r="D226">
        <v>1</v>
      </c>
      <c r="E226" s="3">
        <v>257618</v>
      </c>
      <c r="F226" s="3">
        <v>164177</v>
      </c>
      <c r="G226" s="3">
        <v>17759</v>
      </c>
      <c r="H226" s="3">
        <v>155679</v>
      </c>
      <c r="I226" s="3">
        <v>3286</v>
      </c>
      <c r="J226" s="3">
        <v>158965</v>
      </c>
      <c r="K226" s="11">
        <f t="shared" si="2"/>
        <v>1.6205957286195074</v>
      </c>
    </row>
    <row r="227" spans="1:11" x14ac:dyDescent="0.25">
      <c r="A227">
        <v>239</v>
      </c>
      <c r="B227" s="2" t="s">
        <v>4</v>
      </c>
      <c r="C227">
        <v>292</v>
      </c>
      <c r="D227">
        <v>1</v>
      </c>
      <c r="E227" s="3">
        <v>1142999</v>
      </c>
      <c r="F227" s="3">
        <v>398659</v>
      </c>
      <c r="G227" s="3">
        <v>235345</v>
      </c>
      <c r="H227" s="3">
        <v>111996</v>
      </c>
      <c r="I227" s="3">
        <v>49857</v>
      </c>
      <c r="J227" s="3">
        <v>161853</v>
      </c>
      <c r="K227" s="11">
        <f t="shared" si="2"/>
        <v>7.0619574552217133</v>
      </c>
    </row>
    <row r="228" spans="1:11" x14ac:dyDescent="0.25">
      <c r="A228">
        <v>29</v>
      </c>
      <c r="B228" s="2" t="s">
        <v>4</v>
      </c>
      <c r="C228">
        <v>291</v>
      </c>
      <c r="D228">
        <v>1</v>
      </c>
      <c r="E228" s="3">
        <v>1727112</v>
      </c>
      <c r="F228" s="3">
        <v>251245</v>
      </c>
      <c r="G228" s="3">
        <v>122486</v>
      </c>
      <c r="H228" s="3">
        <v>125174</v>
      </c>
      <c r="I228" s="3">
        <v>37044</v>
      </c>
      <c r="J228" s="3">
        <v>162218</v>
      </c>
      <c r="K228" s="11">
        <f t="shared" si="2"/>
        <v>10.646857931918776</v>
      </c>
    </row>
    <row r="229" spans="1:11" x14ac:dyDescent="0.25">
      <c r="A229">
        <v>208</v>
      </c>
      <c r="B229" s="2" t="s">
        <v>4</v>
      </c>
      <c r="C229">
        <v>292</v>
      </c>
      <c r="D229">
        <v>1</v>
      </c>
      <c r="E229" s="3">
        <v>1804355</v>
      </c>
      <c r="F229" s="3">
        <v>254066</v>
      </c>
      <c r="G229" s="3">
        <v>70106</v>
      </c>
      <c r="H229" s="3">
        <v>154219</v>
      </c>
      <c r="I229" s="3">
        <v>11352</v>
      </c>
      <c r="J229" s="3">
        <v>165571</v>
      </c>
      <c r="K229" s="11">
        <f t="shared" si="2"/>
        <v>10.897771952817825</v>
      </c>
    </row>
    <row r="230" spans="1:11" x14ac:dyDescent="0.25">
      <c r="A230">
        <v>304</v>
      </c>
      <c r="B230" s="2" t="s">
        <v>4</v>
      </c>
      <c r="C230">
        <v>294</v>
      </c>
      <c r="D230">
        <v>1</v>
      </c>
      <c r="E230" s="3">
        <v>502257</v>
      </c>
      <c r="F230" s="3">
        <v>222632</v>
      </c>
      <c r="G230" s="3">
        <v>49658</v>
      </c>
      <c r="H230" s="3">
        <v>164874</v>
      </c>
      <c r="I230" s="3">
        <v>2821</v>
      </c>
      <c r="J230" s="3">
        <v>167695</v>
      </c>
      <c r="K230" s="11">
        <f t="shared" ref="K230:K293" si="3">E230/J230</f>
        <v>2.9950624645934583</v>
      </c>
    </row>
    <row r="231" spans="1:11" x14ac:dyDescent="0.25">
      <c r="A231">
        <v>408</v>
      </c>
      <c r="B231" s="2" t="s">
        <v>4</v>
      </c>
      <c r="C231">
        <v>295</v>
      </c>
      <c r="D231">
        <v>1</v>
      </c>
      <c r="E231" s="3">
        <v>1839973</v>
      </c>
      <c r="F231" s="3">
        <v>300571</v>
      </c>
      <c r="G231" s="3">
        <v>161090</v>
      </c>
      <c r="H231" s="3">
        <v>118038</v>
      </c>
      <c r="I231" s="3">
        <v>55069</v>
      </c>
      <c r="J231" s="3">
        <v>173107</v>
      </c>
      <c r="K231" s="11">
        <f t="shared" si="3"/>
        <v>10.629108008341662</v>
      </c>
    </row>
    <row r="232" spans="1:11" x14ac:dyDescent="0.25">
      <c r="A232">
        <v>214</v>
      </c>
      <c r="B232" s="2" t="s">
        <v>4</v>
      </c>
      <c r="C232">
        <v>292</v>
      </c>
      <c r="D232">
        <v>1</v>
      </c>
      <c r="E232" s="3">
        <v>618237</v>
      </c>
      <c r="F232" s="3">
        <v>271128</v>
      </c>
      <c r="G232" s="3">
        <v>95333</v>
      </c>
      <c r="H232" s="3">
        <v>166633</v>
      </c>
      <c r="I232" s="3">
        <v>7867</v>
      </c>
      <c r="J232" s="3">
        <v>174500</v>
      </c>
      <c r="K232" s="11">
        <f t="shared" si="3"/>
        <v>3.5429054441260743</v>
      </c>
    </row>
    <row r="233" spans="1:11" x14ac:dyDescent="0.25">
      <c r="A233">
        <v>100</v>
      </c>
      <c r="B233" s="2" t="s">
        <v>4</v>
      </c>
      <c r="C233">
        <v>292</v>
      </c>
      <c r="D233">
        <v>1</v>
      </c>
      <c r="E233" s="3">
        <v>656808</v>
      </c>
      <c r="F233" s="3">
        <v>189139</v>
      </c>
      <c r="G233" s="3">
        <v>2556</v>
      </c>
      <c r="H233" s="3">
        <v>169223</v>
      </c>
      <c r="I233" s="3">
        <v>9228</v>
      </c>
      <c r="J233" s="3">
        <v>178451</v>
      </c>
      <c r="K233" s="11">
        <f t="shared" si="3"/>
        <v>3.6806070013617185</v>
      </c>
    </row>
    <row r="234" spans="1:11" x14ac:dyDescent="0.25">
      <c r="A234">
        <v>155</v>
      </c>
      <c r="B234" s="2" t="s">
        <v>4</v>
      </c>
      <c r="C234">
        <v>292</v>
      </c>
      <c r="D234">
        <v>1</v>
      </c>
      <c r="E234" s="3">
        <v>791310</v>
      </c>
      <c r="F234" s="3">
        <v>220773</v>
      </c>
      <c r="G234" s="3">
        <v>14771</v>
      </c>
      <c r="H234" s="3">
        <v>173704</v>
      </c>
      <c r="I234" s="3">
        <v>4780</v>
      </c>
      <c r="J234" s="3">
        <v>178484</v>
      </c>
      <c r="K234" s="11">
        <f t="shared" si="3"/>
        <v>4.4335066448533205</v>
      </c>
    </row>
    <row r="235" spans="1:11" x14ac:dyDescent="0.25">
      <c r="A235">
        <v>416</v>
      </c>
      <c r="B235" s="2" t="s">
        <v>4</v>
      </c>
      <c r="C235">
        <v>295</v>
      </c>
      <c r="D235">
        <v>1</v>
      </c>
      <c r="E235" s="3">
        <v>1039833</v>
      </c>
      <c r="F235" s="3">
        <v>390360</v>
      </c>
      <c r="G235" s="3">
        <v>214300</v>
      </c>
      <c r="H235" s="3">
        <v>139315</v>
      </c>
      <c r="I235" s="3">
        <v>42621</v>
      </c>
      <c r="J235" s="3">
        <v>181936</v>
      </c>
      <c r="K235" s="11">
        <f t="shared" si="3"/>
        <v>5.715377935098056</v>
      </c>
    </row>
    <row r="236" spans="1:11" x14ac:dyDescent="0.25">
      <c r="A236">
        <v>81</v>
      </c>
      <c r="B236" s="2" t="s">
        <v>4</v>
      </c>
      <c r="C236">
        <v>292</v>
      </c>
      <c r="D236">
        <v>1</v>
      </c>
      <c r="E236" s="3">
        <v>409613</v>
      </c>
      <c r="F236" s="3">
        <v>199230</v>
      </c>
      <c r="G236" s="3">
        <v>1029</v>
      </c>
      <c r="H236" s="3">
        <v>192558</v>
      </c>
      <c r="I236" s="3">
        <v>4514</v>
      </c>
      <c r="J236" s="3">
        <v>197072</v>
      </c>
      <c r="K236" s="11">
        <f t="shared" si="3"/>
        <v>2.0784941544207194</v>
      </c>
    </row>
    <row r="237" spans="1:11" x14ac:dyDescent="0.25">
      <c r="A237">
        <v>182</v>
      </c>
      <c r="B237" s="2" t="s">
        <v>4</v>
      </c>
      <c r="C237">
        <v>292</v>
      </c>
      <c r="D237">
        <v>1</v>
      </c>
      <c r="E237" s="3">
        <v>769236</v>
      </c>
      <c r="F237" s="3">
        <v>238498</v>
      </c>
      <c r="G237" s="3">
        <v>34389</v>
      </c>
      <c r="H237" s="3">
        <v>185255</v>
      </c>
      <c r="I237" s="3">
        <v>12713</v>
      </c>
      <c r="J237" s="3">
        <v>197968</v>
      </c>
      <c r="K237" s="11">
        <f t="shared" si="3"/>
        <v>3.8856582882081954</v>
      </c>
    </row>
    <row r="238" spans="1:11" x14ac:dyDescent="0.25">
      <c r="A238">
        <v>240</v>
      </c>
      <c r="B238" s="2" t="s">
        <v>4</v>
      </c>
      <c r="C238">
        <v>292</v>
      </c>
      <c r="D238">
        <v>1</v>
      </c>
      <c r="E238" s="3">
        <v>1643597</v>
      </c>
      <c r="F238" s="3">
        <v>457678</v>
      </c>
      <c r="G238" s="3">
        <v>242083</v>
      </c>
      <c r="H238" s="3">
        <v>189205</v>
      </c>
      <c r="I238" s="3">
        <v>11518</v>
      </c>
      <c r="J238" s="3">
        <v>200723</v>
      </c>
      <c r="K238" s="11">
        <f t="shared" si="3"/>
        <v>8.1883839918693919</v>
      </c>
    </row>
    <row r="239" spans="1:11" x14ac:dyDescent="0.25">
      <c r="A239">
        <v>301</v>
      </c>
      <c r="B239" s="2" t="s">
        <v>4</v>
      </c>
      <c r="C239">
        <v>294</v>
      </c>
      <c r="D239">
        <v>1</v>
      </c>
      <c r="E239" s="3">
        <v>516331</v>
      </c>
      <c r="F239" s="3">
        <v>246963</v>
      </c>
      <c r="G239" s="3">
        <v>19618</v>
      </c>
      <c r="H239" s="3">
        <v>200923</v>
      </c>
      <c r="I239" s="3">
        <v>0</v>
      </c>
      <c r="J239" s="3">
        <v>200923</v>
      </c>
      <c r="K239" s="11">
        <f t="shared" si="3"/>
        <v>2.569795394255511</v>
      </c>
    </row>
    <row r="240" spans="1:11" x14ac:dyDescent="0.25">
      <c r="A240">
        <v>368</v>
      </c>
      <c r="B240" s="2" t="s">
        <v>4</v>
      </c>
      <c r="C240">
        <v>295</v>
      </c>
      <c r="D240">
        <v>1</v>
      </c>
      <c r="E240" s="3">
        <v>537941</v>
      </c>
      <c r="F240" s="3">
        <v>235776</v>
      </c>
      <c r="G240" s="3">
        <v>22406</v>
      </c>
      <c r="H240" s="3">
        <v>181006</v>
      </c>
      <c r="I240" s="3">
        <v>25227</v>
      </c>
      <c r="J240" s="3">
        <v>206233</v>
      </c>
      <c r="K240" s="11">
        <f t="shared" si="3"/>
        <v>2.6084137844088966</v>
      </c>
    </row>
    <row r="241" spans="1:11" x14ac:dyDescent="0.25">
      <c r="A241">
        <v>300</v>
      </c>
      <c r="B241" s="2" t="s">
        <v>4</v>
      </c>
      <c r="C241">
        <v>294</v>
      </c>
      <c r="D241">
        <v>1</v>
      </c>
      <c r="E241" s="3">
        <v>611432</v>
      </c>
      <c r="F241" s="3">
        <v>236573</v>
      </c>
      <c r="G241" s="3">
        <v>18124</v>
      </c>
      <c r="H241" s="3">
        <v>173936</v>
      </c>
      <c r="I241" s="3">
        <v>34721</v>
      </c>
      <c r="J241" s="3">
        <v>208657</v>
      </c>
      <c r="K241" s="11">
        <f t="shared" si="3"/>
        <v>2.9303210532117303</v>
      </c>
    </row>
    <row r="242" spans="1:11" x14ac:dyDescent="0.25">
      <c r="A242">
        <v>212</v>
      </c>
      <c r="B242" s="2" t="s">
        <v>4</v>
      </c>
      <c r="C242">
        <v>292</v>
      </c>
      <c r="D242">
        <v>1</v>
      </c>
      <c r="E242" s="3">
        <v>1514904</v>
      </c>
      <c r="F242" s="3">
        <v>392020</v>
      </c>
      <c r="G242" s="3">
        <v>92246</v>
      </c>
      <c r="H242" s="3">
        <v>176924</v>
      </c>
      <c r="I242" s="3">
        <v>33227</v>
      </c>
      <c r="J242" s="3">
        <v>210151</v>
      </c>
      <c r="K242" s="11">
        <f t="shared" si="3"/>
        <v>7.2086452122521427</v>
      </c>
    </row>
    <row r="243" spans="1:11" x14ac:dyDescent="0.25">
      <c r="A243">
        <v>355</v>
      </c>
      <c r="B243" s="2" t="s">
        <v>4</v>
      </c>
      <c r="C243">
        <v>295</v>
      </c>
      <c r="D243">
        <v>1</v>
      </c>
      <c r="E243" s="3">
        <v>647381</v>
      </c>
      <c r="F243" s="3">
        <v>184226</v>
      </c>
      <c r="G243" s="3">
        <v>9991</v>
      </c>
      <c r="H243" s="3">
        <v>193653</v>
      </c>
      <c r="I243" s="3">
        <v>25692</v>
      </c>
      <c r="J243" s="3">
        <v>219345</v>
      </c>
      <c r="K243" s="11">
        <f t="shared" si="3"/>
        <v>2.9514281155257698</v>
      </c>
    </row>
    <row r="244" spans="1:11" x14ac:dyDescent="0.25">
      <c r="A244">
        <v>227</v>
      </c>
      <c r="B244" s="2" t="s">
        <v>4</v>
      </c>
      <c r="C244">
        <v>292</v>
      </c>
      <c r="D244">
        <v>1</v>
      </c>
      <c r="E244" s="3">
        <v>1156907</v>
      </c>
      <c r="F244" s="3">
        <v>355872</v>
      </c>
      <c r="G244" s="3">
        <v>131415</v>
      </c>
      <c r="H244" s="3">
        <v>195844</v>
      </c>
      <c r="I244" s="3">
        <v>24497</v>
      </c>
      <c r="J244" s="3">
        <v>220341</v>
      </c>
      <c r="K244" s="11">
        <f t="shared" si="3"/>
        <v>5.2505298605343533</v>
      </c>
    </row>
    <row r="245" spans="1:11" x14ac:dyDescent="0.25">
      <c r="A245">
        <v>145</v>
      </c>
      <c r="B245" s="2" t="s">
        <v>4</v>
      </c>
      <c r="C245">
        <v>292</v>
      </c>
      <c r="D245">
        <v>1</v>
      </c>
      <c r="E245" s="3">
        <v>841632</v>
      </c>
      <c r="F245" s="3">
        <v>248158</v>
      </c>
      <c r="G245" s="3">
        <v>12614</v>
      </c>
      <c r="H245" s="3">
        <v>203379</v>
      </c>
      <c r="I245" s="3">
        <v>21510</v>
      </c>
      <c r="J245" s="3">
        <v>224889</v>
      </c>
      <c r="K245" s="11">
        <f t="shared" si="3"/>
        <v>3.7424329335805666</v>
      </c>
    </row>
    <row r="246" spans="1:11" x14ac:dyDescent="0.25">
      <c r="A246">
        <v>370</v>
      </c>
      <c r="B246" s="2" t="s">
        <v>4</v>
      </c>
      <c r="C246">
        <v>295</v>
      </c>
      <c r="D246">
        <v>1</v>
      </c>
      <c r="E246" s="3">
        <v>430558</v>
      </c>
      <c r="F246" s="3">
        <v>248788</v>
      </c>
      <c r="G246" s="3">
        <v>22738</v>
      </c>
      <c r="H246" s="3">
        <v>208225</v>
      </c>
      <c r="I246" s="3">
        <v>21908</v>
      </c>
      <c r="J246" s="3">
        <v>230133</v>
      </c>
      <c r="K246" s="11">
        <f t="shared" si="3"/>
        <v>1.8709094306335901</v>
      </c>
    </row>
    <row r="247" spans="1:11" x14ac:dyDescent="0.25">
      <c r="A247">
        <v>334</v>
      </c>
      <c r="B247" s="2" t="s">
        <v>4</v>
      </c>
      <c r="C247">
        <v>295</v>
      </c>
      <c r="D247">
        <v>1</v>
      </c>
      <c r="E247" s="3">
        <v>703644</v>
      </c>
      <c r="F247" s="3">
        <v>238133</v>
      </c>
      <c r="G247" s="3">
        <v>1726</v>
      </c>
      <c r="H247" s="3">
        <v>232357</v>
      </c>
      <c r="I247" s="3">
        <v>0</v>
      </c>
      <c r="J247" s="3">
        <v>232357</v>
      </c>
      <c r="K247" s="11">
        <f t="shared" si="3"/>
        <v>3.0282883666082796</v>
      </c>
    </row>
    <row r="248" spans="1:11" x14ac:dyDescent="0.25">
      <c r="A248">
        <v>378</v>
      </c>
      <c r="B248" s="2" t="s">
        <v>4</v>
      </c>
      <c r="C248">
        <v>295</v>
      </c>
      <c r="D248">
        <v>1</v>
      </c>
      <c r="E248" s="3">
        <v>1059317</v>
      </c>
      <c r="F248" s="3">
        <v>272091</v>
      </c>
      <c r="G248" s="3">
        <v>27883</v>
      </c>
      <c r="H248" s="3">
        <v>212209</v>
      </c>
      <c r="I248" s="3">
        <v>20149</v>
      </c>
      <c r="J248" s="3">
        <v>232358</v>
      </c>
      <c r="K248" s="11">
        <f t="shared" si="3"/>
        <v>4.5589865638368376</v>
      </c>
    </row>
    <row r="249" spans="1:11" x14ac:dyDescent="0.25">
      <c r="A249">
        <v>308</v>
      </c>
      <c r="B249" s="2" t="s">
        <v>4</v>
      </c>
      <c r="C249">
        <v>294</v>
      </c>
      <c r="D249">
        <v>1</v>
      </c>
      <c r="E249" s="3">
        <v>1087930</v>
      </c>
      <c r="F249" s="3">
        <v>329748</v>
      </c>
      <c r="G249" s="3">
        <v>87101</v>
      </c>
      <c r="H249" s="3">
        <v>219943</v>
      </c>
      <c r="I249" s="3">
        <v>15933</v>
      </c>
      <c r="J249" s="3">
        <v>235876</v>
      </c>
      <c r="K249" s="11">
        <f t="shared" si="3"/>
        <v>4.6122962912716847</v>
      </c>
    </row>
    <row r="250" spans="1:11" x14ac:dyDescent="0.25">
      <c r="A250">
        <v>391</v>
      </c>
      <c r="B250" s="2" t="s">
        <v>4</v>
      </c>
      <c r="C250">
        <v>295</v>
      </c>
      <c r="D250">
        <v>1</v>
      </c>
      <c r="E250" s="3">
        <v>889564</v>
      </c>
      <c r="F250" s="3">
        <v>306944</v>
      </c>
      <c r="G250" s="3">
        <v>61409</v>
      </c>
      <c r="H250" s="3">
        <v>198765</v>
      </c>
      <c r="I250" s="3">
        <v>41891</v>
      </c>
      <c r="J250" s="3">
        <v>240656</v>
      </c>
      <c r="K250" s="11">
        <f t="shared" si="3"/>
        <v>3.6964131374243734</v>
      </c>
    </row>
    <row r="251" spans="1:11" x14ac:dyDescent="0.25">
      <c r="A251">
        <v>277</v>
      </c>
      <c r="B251" s="2" t="s">
        <v>4</v>
      </c>
      <c r="C251">
        <v>293</v>
      </c>
      <c r="D251">
        <v>1</v>
      </c>
      <c r="E251" s="3">
        <v>623249</v>
      </c>
      <c r="F251" s="3">
        <v>223295</v>
      </c>
      <c r="G251" s="3">
        <v>8763</v>
      </c>
      <c r="H251" s="3">
        <v>209155</v>
      </c>
      <c r="I251" s="3">
        <v>47235</v>
      </c>
      <c r="J251" s="3">
        <v>256390</v>
      </c>
      <c r="K251" s="11">
        <f t="shared" si="3"/>
        <v>2.4308631381879167</v>
      </c>
    </row>
    <row r="252" spans="1:11" x14ac:dyDescent="0.25">
      <c r="A252">
        <v>213</v>
      </c>
      <c r="B252" s="2" t="s">
        <v>4</v>
      </c>
      <c r="C252">
        <v>292</v>
      </c>
      <c r="D252">
        <v>1</v>
      </c>
      <c r="E252" s="3">
        <v>643531</v>
      </c>
      <c r="F252" s="3">
        <v>339873</v>
      </c>
      <c r="G252" s="3">
        <v>93706</v>
      </c>
      <c r="H252" s="3">
        <v>232723</v>
      </c>
      <c r="I252" s="3">
        <v>29177</v>
      </c>
      <c r="J252" s="3">
        <v>261900</v>
      </c>
      <c r="K252" s="11">
        <f t="shared" si="3"/>
        <v>2.457163039327988</v>
      </c>
    </row>
    <row r="253" spans="1:11" x14ac:dyDescent="0.25">
      <c r="A253">
        <v>319</v>
      </c>
      <c r="B253" s="2" t="s">
        <v>4</v>
      </c>
      <c r="C253">
        <v>294</v>
      </c>
      <c r="D253">
        <v>1</v>
      </c>
      <c r="E253" s="3">
        <v>2812355</v>
      </c>
      <c r="F253" s="3">
        <v>703711</v>
      </c>
      <c r="G253" s="3">
        <v>428002</v>
      </c>
      <c r="H253" s="3">
        <v>212773</v>
      </c>
      <c r="I253" s="3">
        <v>49492</v>
      </c>
      <c r="J253" s="3">
        <v>262265</v>
      </c>
      <c r="K253" s="11">
        <f t="shared" si="3"/>
        <v>10.723333269784378</v>
      </c>
    </row>
    <row r="254" spans="1:11" x14ac:dyDescent="0.25">
      <c r="A254">
        <v>21</v>
      </c>
      <c r="B254" s="2" t="s">
        <v>4</v>
      </c>
      <c r="C254">
        <v>291</v>
      </c>
      <c r="D254">
        <v>1</v>
      </c>
      <c r="E254" s="3">
        <v>582554</v>
      </c>
      <c r="F254" s="3">
        <v>295160</v>
      </c>
      <c r="G254" s="3">
        <v>37011</v>
      </c>
      <c r="H254" s="3">
        <v>257850</v>
      </c>
      <c r="I254" s="3">
        <v>4846</v>
      </c>
      <c r="J254" s="3">
        <v>262696</v>
      </c>
      <c r="K254" s="11">
        <f t="shared" si="3"/>
        <v>2.2175975271797057</v>
      </c>
    </row>
    <row r="255" spans="1:11" x14ac:dyDescent="0.25">
      <c r="A255">
        <v>305</v>
      </c>
      <c r="B255" s="2" t="s">
        <v>4</v>
      </c>
      <c r="C255">
        <v>294</v>
      </c>
      <c r="D255">
        <v>1</v>
      </c>
      <c r="E255" s="3">
        <v>420169</v>
      </c>
      <c r="F255" s="3">
        <v>313450</v>
      </c>
      <c r="G255" s="3">
        <v>55965</v>
      </c>
      <c r="H255" s="3">
        <v>266647</v>
      </c>
      <c r="I255" s="3">
        <v>0</v>
      </c>
      <c r="J255" s="3">
        <v>266647</v>
      </c>
      <c r="K255" s="11">
        <f t="shared" si="3"/>
        <v>1.5757499615596651</v>
      </c>
    </row>
    <row r="256" spans="1:11" x14ac:dyDescent="0.25">
      <c r="A256">
        <v>266</v>
      </c>
      <c r="B256" s="2" t="s">
        <v>4</v>
      </c>
      <c r="C256">
        <v>292</v>
      </c>
      <c r="D256">
        <v>1</v>
      </c>
      <c r="E256" s="3">
        <v>2964847</v>
      </c>
      <c r="F256" s="3">
        <v>-651995</v>
      </c>
      <c r="G256" s="3">
        <v>3153489</v>
      </c>
      <c r="H256" s="3">
        <v>191396</v>
      </c>
      <c r="I256" s="3">
        <v>78769</v>
      </c>
      <c r="J256" s="3">
        <v>270165</v>
      </c>
      <c r="K256" s="11">
        <f t="shared" si="3"/>
        <v>10.974208354153943</v>
      </c>
    </row>
    <row r="257" spans="1:11" x14ac:dyDescent="0.25">
      <c r="A257">
        <v>411</v>
      </c>
      <c r="B257" s="2" t="s">
        <v>4</v>
      </c>
      <c r="C257">
        <v>295</v>
      </c>
      <c r="D257">
        <v>1</v>
      </c>
      <c r="E257" s="3">
        <v>2001527</v>
      </c>
      <c r="F257" s="3">
        <v>452931</v>
      </c>
      <c r="G257" s="3">
        <v>176492</v>
      </c>
      <c r="H257" s="3">
        <v>244108</v>
      </c>
      <c r="I257" s="3">
        <v>27817</v>
      </c>
      <c r="J257" s="3">
        <v>271925</v>
      </c>
      <c r="K257" s="11">
        <f t="shared" si="3"/>
        <v>7.3605847200514845</v>
      </c>
    </row>
    <row r="258" spans="1:11" x14ac:dyDescent="0.25">
      <c r="A258">
        <v>94</v>
      </c>
      <c r="B258" s="2" t="s">
        <v>4</v>
      </c>
      <c r="C258">
        <v>292</v>
      </c>
      <c r="D258">
        <v>1</v>
      </c>
      <c r="E258" s="3">
        <v>281584</v>
      </c>
      <c r="F258" s="3">
        <v>275609</v>
      </c>
      <c r="G258" s="3">
        <v>2124</v>
      </c>
      <c r="H258" s="3">
        <v>272190</v>
      </c>
      <c r="I258" s="3">
        <v>0</v>
      </c>
      <c r="J258" s="3">
        <v>272190</v>
      </c>
      <c r="K258" s="11">
        <f t="shared" si="3"/>
        <v>1.034512656600169</v>
      </c>
    </row>
    <row r="259" spans="1:11" x14ac:dyDescent="0.25">
      <c r="A259">
        <v>361</v>
      </c>
      <c r="B259" s="2" t="s">
        <v>4</v>
      </c>
      <c r="C259">
        <v>295</v>
      </c>
      <c r="D259">
        <v>1</v>
      </c>
      <c r="E259" s="3">
        <v>1369481</v>
      </c>
      <c r="F259" s="3">
        <v>304853</v>
      </c>
      <c r="G259" s="3">
        <v>11883</v>
      </c>
      <c r="H259" s="3">
        <v>254797</v>
      </c>
      <c r="I259" s="3">
        <v>21344</v>
      </c>
      <c r="J259" s="3">
        <v>276141</v>
      </c>
      <c r="K259" s="11">
        <f t="shared" si="3"/>
        <v>4.9593540980875712</v>
      </c>
    </row>
    <row r="260" spans="1:11" x14ac:dyDescent="0.25">
      <c r="A260">
        <v>335</v>
      </c>
      <c r="B260" s="2" t="s">
        <v>4</v>
      </c>
      <c r="C260">
        <v>295</v>
      </c>
      <c r="D260">
        <v>1</v>
      </c>
      <c r="E260" s="3">
        <v>433380</v>
      </c>
      <c r="F260" s="3">
        <v>296223</v>
      </c>
      <c r="G260" s="3">
        <v>1792</v>
      </c>
      <c r="H260" s="3">
        <v>243677</v>
      </c>
      <c r="I260" s="3">
        <v>37410</v>
      </c>
      <c r="J260" s="3">
        <v>281087</v>
      </c>
      <c r="K260" s="11">
        <f t="shared" si="3"/>
        <v>1.5418002255529426</v>
      </c>
    </row>
    <row r="261" spans="1:11" x14ac:dyDescent="0.25">
      <c r="A261">
        <v>436</v>
      </c>
      <c r="B261" s="2" t="s">
        <v>4</v>
      </c>
      <c r="C261">
        <v>296</v>
      </c>
      <c r="D261">
        <v>1</v>
      </c>
      <c r="E261" s="3">
        <v>1422293</v>
      </c>
      <c r="F261" s="3">
        <v>339441</v>
      </c>
      <c r="G261" s="3">
        <v>31435</v>
      </c>
      <c r="H261" s="3">
        <v>205172</v>
      </c>
      <c r="I261" s="3">
        <v>76612</v>
      </c>
      <c r="J261" s="3">
        <v>281784</v>
      </c>
      <c r="K261" s="11">
        <f t="shared" si="3"/>
        <v>5.0474583368821513</v>
      </c>
    </row>
    <row r="262" spans="1:11" x14ac:dyDescent="0.25">
      <c r="A262">
        <v>347</v>
      </c>
      <c r="B262" s="2" t="s">
        <v>4</v>
      </c>
      <c r="C262">
        <v>295</v>
      </c>
      <c r="D262">
        <v>1</v>
      </c>
      <c r="E262" s="3">
        <v>1460466</v>
      </c>
      <c r="F262" s="3">
        <v>332039</v>
      </c>
      <c r="G262" s="3">
        <v>6074</v>
      </c>
      <c r="H262" s="3">
        <v>255792</v>
      </c>
      <c r="I262" s="3">
        <v>27485</v>
      </c>
      <c r="J262" s="3">
        <v>283277</v>
      </c>
      <c r="K262" s="11">
        <f t="shared" si="3"/>
        <v>5.15561093911613</v>
      </c>
    </row>
    <row r="263" spans="1:11" x14ac:dyDescent="0.25">
      <c r="A263">
        <v>245</v>
      </c>
      <c r="B263" s="2" t="s">
        <v>4</v>
      </c>
      <c r="C263">
        <v>292</v>
      </c>
      <c r="D263">
        <v>1</v>
      </c>
      <c r="E263" s="3">
        <v>1553409</v>
      </c>
      <c r="F263" s="3">
        <v>676094</v>
      </c>
      <c r="G263" s="3">
        <v>371938</v>
      </c>
      <c r="H263" s="3">
        <v>239295</v>
      </c>
      <c r="I263" s="3">
        <v>52314</v>
      </c>
      <c r="J263" s="3">
        <v>291609</v>
      </c>
      <c r="K263" s="11">
        <f t="shared" si="3"/>
        <v>5.3270269436128519</v>
      </c>
    </row>
    <row r="264" spans="1:11" x14ac:dyDescent="0.25">
      <c r="A264">
        <v>206</v>
      </c>
      <c r="B264" s="2" t="s">
        <v>4</v>
      </c>
      <c r="C264">
        <v>292</v>
      </c>
      <c r="D264">
        <v>1</v>
      </c>
      <c r="E264" s="3">
        <v>1278563</v>
      </c>
      <c r="F264" s="3">
        <v>187977</v>
      </c>
      <c r="G264" s="3">
        <v>69906</v>
      </c>
      <c r="H264" s="3">
        <v>198466</v>
      </c>
      <c r="I264" s="3">
        <v>93209</v>
      </c>
      <c r="J264" s="3">
        <v>291675</v>
      </c>
      <c r="K264" s="11">
        <f t="shared" si="3"/>
        <v>4.3835193280191991</v>
      </c>
    </row>
    <row r="265" spans="1:11" x14ac:dyDescent="0.25">
      <c r="A265">
        <v>158</v>
      </c>
      <c r="B265" s="2" t="s">
        <v>4</v>
      </c>
      <c r="C265">
        <v>292</v>
      </c>
      <c r="D265">
        <v>1</v>
      </c>
      <c r="E265" s="3">
        <v>1220707</v>
      </c>
      <c r="F265" s="3">
        <v>318131</v>
      </c>
      <c r="G265" s="3">
        <v>16564</v>
      </c>
      <c r="H265" s="3">
        <v>248058</v>
      </c>
      <c r="I265" s="3">
        <v>46471</v>
      </c>
      <c r="J265" s="3">
        <v>294529</v>
      </c>
      <c r="K265" s="11">
        <f t="shared" si="3"/>
        <v>4.1446071524366026</v>
      </c>
    </row>
    <row r="266" spans="1:11" x14ac:dyDescent="0.25">
      <c r="A266">
        <v>321</v>
      </c>
      <c r="B266" s="2" t="s">
        <v>4</v>
      </c>
      <c r="C266">
        <v>294</v>
      </c>
      <c r="D266">
        <v>1</v>
      </c>
      <c r="E266" s="3">
        <v>4562106</v>
      </c>
      <c r="F266" s="3">
        <v>811824</v>
      </c>
      <c r="G266" s="3">
        <v>501726</v>
      </c>
      <c r="H266" s="3">
        <v>248556</v>
      </c>
      <c r="I266" s="3">
        <v>47235</v>
      </c>
      <c r="J266" s="3">
        <v>295791</v>
      </c>
      <c r="K266" s="11">
        <f t="shared" si="3"/>
        <v>15.423410448593771</v>
      </c>
    </row>
    <row r="267" spans="1:11" x14ac:dyDescent="0.25">
      <c r="A267">
        <v>405</v>
      </c>
      <c r="B267" s="2" t="s">
        <v>4</v>
      </c>
      <c r="C267">
        <v>295</v>
      </c>
      <c r="D267">
        <v>1</v>
      </c>
      <c r="E267" s="3">
        <v>809998</v>
      </c>
      <c r="F267" s="3">
        <v>257817</v>
      </c>
      <c r="G267" s="3">
        <v>133240</v>
      </c>
      <c r="H267" s="3">
        <v>231262</v>
      </c>
      <c r="I267" s="3">
        <v>65458</v>
      </c>
      <c r="J267" s="3">
        <v>296720</v>
      </c>
      <c r="K267" s="11">
        <f t="shared" si="3"/>
        <v>2.7298395794014558</v>
      </c>
    </row>
    <row r="268" spans="1:11" x14ac:dyDescent="0.25">
      <c r="A268">
        <v>372</v>
      </c>
      <c r="B268" s="2" t="s">
        <v>4</v>
      </c>
      <c r="C268">
        <v>295</v>
      </c>
      <c r="D268">
        <v>1</v>
      </c>
      <c r="E268" s="3">
        <v>1617075</v>
      </c>
      <c r="F268" s="3">
        <v>198898</v>
      </c>
      <c r="G268" s="3">
        <v>23900</v>
      </c>
      <c r="H268" s="3">
        <v>187546</v>
      </c>
      <c r="I268" s="3">
        <v>110469</v>
      </c>
      <c r="J268" s="3">
        <v>298015</v>
      </c>
      <c r="K268" s="11">
        <f t="shared" si="3"/>
        <v>5.4261530459876184</v>
      </c>
    </row>
    <row r="269" spans="1:11" x14ac:dyDescent="0.25">
      <c r="A269">
        <v>394</v>
      </c>
      <c r="B269" s="2" t="s">
        <v>4</v>
      </c>
      <c r="C269">
        <v>295</v>
      </c>
      <c r="D269">
        <v>1</v>
      </c>
      <c r="E269" s="3">
        <v>843955</v>
      </c>
      <c r="F269" s="3">
        <v>397198</v>
      </c>
      <c r="G269" s="3">
        <v>73193</v>
      </c>
      <c r="H269" s="3">
        <v>271692</v>
      </c>
      <c r="I269" s="3">
        <v>28978</v>
      </c>
      <c r="J269" s="3">
        <v>300670</v>
      </c>
      <c r="K269" s="11">
        <f t="shared" si="3"/>
        <v>2.8069145574882763</v>
      </c>
    </row>
    <row r="270" spans="1:11" x14ac:dyDescent="0.25">
      <c r="A270">
        <v>198</v>
      </c>
      <c r="B270" s="2" t="s">
        <v>4</v>
      </c>
      <c r="C270">
        <v>292</v>
      </c>
      <c r="D270">
        <v>1</v>
      </c>
      <c r="E270" s="3">
        <v>1975569</v>
      </c>
      <c r="F270" s="3">
        <v>365166</v>
      </c>
      <c r="G270" s="3">
        <v>53376</v>
      </c>
      <c r="H270" s="3">
        <v>276572</v>
      </c>
      <c r="I270" s="3">
        <v>36912</v>
      </c>
      <c r="J270" s="3">
        <v>313484</v>
      </c>
      <c r="K270" s="11">
        <f t="shared" si="3"/>
        <v>6.3019771343992037</v>
      </c>
    </row>
    <row r="271" spans="1:11" x14ac:dyDescent="0.25">
      <c r="A271">
        <v>397</v>
      </c>
      <c r="B271" s="2" t="s">
        <v>4</v>
      </c>
      <c r="C271">
        <v>295</v>
      </c>
      <c r="D271">
        <v>1</v>
      </c>
      <c r="E271" s="3">
        <v>778464</v>
      </c>
      <c r="F271" s="3">
        <v>426044</v>
      </c>
      <c r="G271" s="3">
        <v>86935</v>
      </c>
      <c r="H271" s="3">
        <v>314546</v>
      </c>
      <c r="I271" s="3">
        <v>5145</v>
      </c>
      <c r="J271" s="3">
        <v>319691</v>
      </c>
      <c r="K271" s="11">
        <f t="shared" si="3"/>
        <v>2.4350513464564219</v>
      </c>
    </row>
    <row r="272" spans="1:11" x14ac:dyDescent="0.25">
      <c r="A272">
        <v>413</v>
      </c>
      <c r="B272" s="2" t="s">
        <v>4</v>
      </c>
      <c r="C272">
        <v>295</v>
      </c>
      <c r="D272">
        <v>1</v>
      </c>
      <c r="E272" s="3">
        <v>1003718</v>
      </c>
      <c r="F272" s="3">
        <v>521576</v>
      </c>
      <c r="G272" s="3">
        <v>203479</v>
      </c>
      <c r="H272" s="3">
        <v>287957</v>
      </c>
      <c r="I272" s="3">
        <v>33692</v>
      </c>
      <c r="J272" s="3">
        <v>321649</v>
      </c>
      <c r="K272" s="11">
        <f t="shared" si="3"/>
        <v>3.1205382264518153</v>
      </c>
    </row>
    <row r="273" spans="1:11" x14ac:dyDescent="0.25">
      <c r="A273">
        <v>365</v>
      </c>
      <c r="B273" s="2" t="s">
        <v>4</v>
      </c>
      <c r="C273">
        <v>295</v>
      </c>
      <c r="D273">
        <v>1</v>
      </c>
      <c r="E273" s="3">
        <v>1271260</v>
      </c>
      <c r="F273" s="3">
        <v>383091</v>
      </c>
      <c r="G273" s="3">
        <v>20082</v>
      </c>
      <c r="H273" s="3">
        <v>257153</v>
      </c>
      <c r="I273" s="3">
        <v>65757</v>
      </c>
      <c r="J273" s="3">
        <v>322910</v>
      </c>
      <c r="K273" s="11">
        <f t="shared" si="3"/>
        <v>3.9368864389458365</v>
      </c>
    </row>
    <row r="274" spans="1:11" x14ac:dyDescent="0.25">
      <c r="A274">
        <v>453</v>
      </c>
      <c r="B274" s="2" t="s">
        <v>4</v>
      </c>
      <c r="C274">
        <v>297</v>
      </c>
      <c r="D274">
        <v>1</v>
      </c>
      <c r="E274" s="3">
        <v>1029642</v>
      </c>
      <c r="F274" s="3">
        <v>438923</v>
      </c>
      <c r="G274" s="3">
        <v>111100</v>
      </c>
      <c r="H274" s="3">
        <v>311459</v>
      </c>
      <c r="I274" s="3">
        <v>12149</v>
      </c>
      <c r="J274" s="3">
        <v>323608</v>
      </c>
      <c r="K274" s="11">
        <f t="shared" si="3"/>
        <v>3.1817569404959087</v>
      </c>
    </row>
    <row r="275" spans="1:11" x14ac:dyDescent="0.25">
      <c r="A275">
        <v>295</v>
      </c>
      <c r="B275" s="2" t="s">
        <v>4</v>
      </c>
      <c r="C275">
        <v>293</v>
      </c>
      <c r="D275">
        <v>1</v>
      </c>
      <c r="E275" s="3">
        <v>3373996</v>
      </c>
      <c r="F275" s="3">
        <v>1036015</v>
      </c>
      <c r="G275" s="3">
        <v>795028</v>
      </c>
      <c r="H275" s="3">
        <v>225719</v>
      </c>
      <c r="I275" s="3">
        <v>98918</v>
      </c>
      <c r="J275" s="3">
        <v>324637</v>
      </c>
      <c r="K275" s="11">
        <f t="shared" si="3"/>
        <v>10.393134485594679</v>
      </c>
    </row>
    <row r="276" spans="1:11" x14ac:dyDescent="0.25">
      <c r="A276">
        <v>302</v>
      </c>
      <c r="B276" s="2" t="s">
        <v>4</v>
      </c>
      <c r="C276">
        <v>294</v>
      </c>
      <c r="D276">
        <v>1</v>
      </c>
      <c r="E276" s="3">
        <v>799276</v>
      </c>
      <c r="F276" s="3">
        <v>347042</v>
      </c>
      <c r="G276" s="3">
        <v>24763</v>
      </c>
      <c r="H276" s="3">
        <v>324637</v>
      </c>
      <c r="I276" s="3">
        <v>432</v>
      </c>
      <c r="J276" s="3">
        <v>325069</v>
      </c>
      <c r="K276" s="11">
        <f t="shared" si="3"/>
        <v>2.4587887494654983</v>
      </c>
    </row>
    <row r="277" spans="1:11" x14ac:dyDescent="0.25">
      <c r="A277">
        <v>386</v>
      </c>
      <c r="B277" s="2" t="s">
        <v>4</v>
      </c>
      <c r="C277">
        <v>295</v>
      </c>
      <c r="D277">
        <v>1</v>
      </c>
      <c r="E277" s="3">
        <v>1668891</v>
      </c>
      <c r="F277" s="3">
        <v>463520</v>
      </c>
      <c r="G277" s="3">
        <v>40032</v>
      </c>
      <c r="H277" s="3">
        <v>278563</v>
      </c>
      <c r="I277" s="3">
        <v>48065</v>
      </c>
      <c r="J277" s="3">
        <v>326628</v>
      </c>
      <c r="K277" s="11">
        <f t="shared" si="3"/>
        <v>5.1094547926081049</v>
      </c>
    </row>
    <row r="278" spans="1:11" x14ac:dyDescent="0.25">
      <c r="A278">
        <v>431</v>
      </c>
      <c r="B278" s="2" t="s">
        <v>4</v>
      </c>
      <c r="C278">
        <v>295</v>
      </c>
      <c r="D278">
        <v>1</v>
      </c>
      <c r="E278" s="3">
        <v>0</v>
      </c>
      <c r="F278" s="3">
        <v>-113955</v>
      </c>
      <c r="G278" s="3">
        <v>1012016</v>
      </c>
      <c r="H278" s="3">
        <v>0</v>
      </c>
      <c r="I278" s="3">
        <v>333765</v>
      </c>
      <c r="J278" s="3">
        <v>333765</v>
      </c>
      <c r="K278" s="11">
        <f t="shared" si="3"/>
        <v>0</v>
      </c>
    </row>
    <row r="279" spans="1:11" x14ac:dyDescent="0.25">
      <c r="A279">
        <v>237</v>
      </c>
      <c r="B279" s="2" t="s">
        <v>4</v>
      </c>
      <c r="C279">
        <v>292</v>
      </c>
      <c r="D279">
        <v>1</v>
      </c>
      <c r="E279" s="3">
        <v>1642170</v>
      </c>
      <c r="F279" s="3">
        <v>420667</v>
      </c>
      <c r="G279" s="3">
        <v>201620</v>
      </c>
      <c r="H279" s="3">
        <v>333035</v>
      </c>
      <c r="I279" s="3">
        <v>18257</v>
      </c>
      <c r="J279" s="3">
        <v>351292</v>
      </c>
      <c r="K279" s="11">
        <f t="shared" si="3"/>
        <v>4.6746581191715153</v>
      </c>
    </row>
    <row r="280" spans="1:11" x14ac:dyDescent="0.25">
      <c r="A280">
        <v>299</v>
      </c>
      <c r="B280" s="2" t="s">
        <v>4</v>
      </c>
      <c r="C280">
        <v>294</v>
      </c>
      <c r="D280">
        <v>1</v>
      </c>
      <c r="E280" s="3">
        <v>1572363</v>
      </c>
      <c r="F280" s="3">
        <v>375888</v>
      </c>
      <c r="G280" s="3">
        <v>16564</v>
      </c>
      <c r="H280" s="3">
        <v>317135</v>
      </c>
      <c r="I280" s="3">
        <v>34190</v>
      </c>
      <c r="J280" s="3">
        <v>351325</v>
      </c>
      <c r="K280" s="11">
        <f t="shared" si="3"/>
        <v>4.4755226641998149</v>
      </c>
    </row>
    <row r="281" spans="1:11" x14ac:dyDescent="0.25">
      <c r="A281">
        <v>403</v>
      </c>
      <c r="B281" s="2" t="s">
        <v>4</v>
      </c>
      <c r="C281">
        <v>295</v>
      </c>
      <c r="D281">
        <v>1</v>
      </c>
      <c r="E281" s="3">
        <v>912667</v>
      </c>
      <c r="F281" s="3">
        <v>452699</v>
      </c>
      <c r="G281" s="3">
        <v>121888</v>
      </c>
      <c r="H281" s="3">
        <v>266614</v>
      </c>
      <c r="I281" s="3">
        <v>84744</v>
      </c>
      <c r="J281" s="3">
        <v>351358</v>
      </c>
      <c r="K281" s="11">
        <f t="shared" si="3"/>
        <v>2.5975415388293421</v>
      </c>
    </row>
    <row r="282" spans="1:11" x14ac:dyDescent="0.25">
      <c r="A282">
        <v>318</v>
      </c>
      <c r="B282" s="2" t="s">
        <v>4</v>
      </c>
      <c r="C282">
        <v>294</v>
      </c>
      <c r="D282">
        <v>1</v>
      </c>
      <c r="E282" s="3">
        <v>2485030</v>
      </c>
      <c r="F282" s="3">
        <v>659630</v>
      </c>
      <c r="G282" s="3">
        <v>338877</v>
      </c>
      <c r="H282" s="3">
        <v>284937</v>
      </c>
      <c r="I282" s="3">
        <v>71732</v>
      </c>
      <c r="J282" s="3">
        <v>356669</v>
      </c>
      <c r="K282" s="11">
        <f t="shared" si="3"/>
        <v>6.9673282511235906</v>
      </c>
    </row>
    <row r="283" spans="1:11" x14ac:dyDescent="0.25">
      <c r="A283">
        <v>420</v>
      </c>
      <c r="B283" s="2" t="s">
        <v>4</v>
      </c>
      <c r="C283">
        <v>295</v>
      </c>
      <c r="D283">
        <v>1</v>
      </c>
      <c r="E283" s="3">
        <v>2314247</v>
      </c>
      <c r="F283" s="3">
        <v>648941</v>
      </c>
      <c r="G283" s="3">
        <v>266945</v>
      </c>
      <c r="H283" s="3">
        <v>266846</v>
      </c>
      <c r="I283" s="3">
        <v>91250</v>
      </c>
      <c r="J283" s="3">
        <v>358096</v>
      </c>
      <c r="K283" s="11">
        <f t="shared" si="3"/>
        <v>6.4626440954380948</v>
      </c>
    </row>
    <row r="284" spans="1:11" x14ac:dyDescent="0.25">
      <c r="A284">
        <v>292</v>
      </c>
      <c r="B284" s="2" t="s">
        <v>4</v>
      </c>
      <c r="C284">
        <v>293</v>
      </c>
      <c r="D284">
        <v>1</v>
      </c>
      <c r="E284" s="3">
        <v>1913098</v>
      </c>
      <c r="F284" s="3">
        <v>511717</v>
      </c>
      <c r="G284" s="3">
        <v>132245</v>
      </c>
      <c r="H284" s="3">
        <v>336122</v>
      </c>
      <c r="I284" s="3">
        <v>25825</v>
      </c>
      <c r="J284" s="3">
        <v>361947</v>
      </c>
      <c r="K284" s="11">
        <f t="shared" si="3"/>
        <v>5.2855749598698152</v>
      </c>
    </row>
    <row r="285" spans="1:11" x14ac:dyDescent="0.25">
      <c r="A285">
        <v>241</v>
      </c>
      <c r="B285" s="2" t="s">
        <v>4</v>
      </c>
      <c r="C285">
        <v>292</v>
      </c>
      <c r="D285">
        <v>1</v>
      </c>
      <c r="E285" s="3">
        <v>1955155</v>
      </c>
      <c r="F285" s="3">
        <v>641373</v>
      </c>
      <c r="G285" s="3">
        <v>285202</v>
      </c>
      <c r="H285" s="3">
        <v>138087</v>
      </c>
      <c r="I285" s="3">
        <v>230200</v>
      </c>
      <c r="J285" s="3">
        <v>368287</v>
      </c>
      <c r="K285" s="11">
        <f t="shared" si="3"/>
        <v>5.3087809235731918</v>
      </c>
    </row>
    <row r="286" spans="1:11" x14ac:dyDescent="0.25">
      <c r="A286">
        <v>110</v>
      </c>
      <c r="B286" s="2" t="s">
        <v>4</v>
      </c>
      <c r="C286">
        <v>292</v>
      </c>
      <c r="D286">
        <v>1</v>
      </c>
      <c r="E286" s="3">
        <v>900551</v>
      </c>
      <c r="F286" s="3">
        <v>349233</v>
      </c>
      <c r="G286" s="3">
        <v>3685</v>
      </c>
      <c r="H286" s="3">
        <v>296554</v>
      </c>
      <c r="I286" s="3">
        <v>74686</v>
      </c>
      <c r="J286" s="3">
        <v>371240</v>
      </c>
      <c r="K286" s="11">
        <f t="shared" si="3"/>
        <v>2.4257919405236503</v>
      </c>
    </row>
    <row r="287" spans="1:11" x14ac:dyDescent="0.25">
      <c r="A287">
        <v>364</v>
      </c>
      <c r="B287" s="2" t="s">
        <v>4</v>
      </c>
      <c r="C287">
        <v>295</v>
      </c>
      <c r="D287">
        <v>1</v>
      </c>
      <c r="E287" s="3">
        <v>1880436</v>
      </c>
      <c r="F287" s="3">
        <v>413729</v>
      </c>
      <c r="G287" s="3">
        <v>18721</v>
      </c>
      <c r="H287" s="3">
        <v>317267</v>
      </c>
      <c r="I287" s="3">
        <v>56363</v>
      </c>
      <c r="J287" s="3">
        <v>373630</v>
      </c>
      <c r="K287" s="11">
        <f t="shared" si="3"/>
        <v>5.0328827984904851</v>
      </c>
    </row>
    <row r="288" spans="1:11" x14ac:dyDescent="0.25">
      <c r="A288">
        <v>253</v>
      </c>
      <c r="B288" s="2" t="s">
        <v>4</v>
      </c>
      <c r="C288">
        <v>292</v>
      </c>
      <c r="D288">
        <v>1</v>
      </c>
      <c r="E288" s="3">
        <v>3687944</v>
      </c>
      <c r="F288" s="3">
        <v>825832</v>
      </c>
      <c r="G288" s="3">
        <v>489677</v>
      </c>
      <c r="H288" s="3">
        <v>176160</v>
      </c>
      <c r="I288" s="3">
        <v>197471</v>
      </c>
      <c r="J288" s="3">
        <v>373631</v>
      </c>
      <c r="K288" s="11">
        <f t="shared" si="3"/>
        <v>9.8705514264073368</v>
      </c>
    </row>
    <row r="289" spans="1:11" x14ac:dyDescent="0.25">
      <c r="A289">
        <v>248</v>
      </c>
      <c r="B289" s="2" t="s">
        <v>4</v>
      </c>
      <c r="C289">
        <v>292</v>
      </c>
      <c r="D289">
        <v>1</v>
      </c>
      <c r="E289" s="3">
        <v>2311094</v>
      </c>
      <c r="F289" s="3">
        <v>786530</v>
      </c>
      <c r="G289" s="3">
        <v>387373</v>
      </c>
      <c r="H289" s="3">
        <v>328819</v>
      </c>
      <c r="I289" s="3">
        <v>48131</v>
      </c>
      <c r="J289" s="3">
        <v>376950</v>
      </c>
      <c r="K289" s="11">
        <f t="shared" si="3"/>
        <v>6.1310359464119912</v>
      </c>
    </row>
    <row r="290" spans="1:11" x14ac:dyDescent="0.25">
      <c r="A290">
        <v>307</v>
      </c>
      <c r="B290" s="2" t="s">
        <v>4</v>
      </c>
      <c r="C290">
        <v>294</v>
      </c>
      <c r="D290">
        <v>1</v>
      </c>
      <c r="E290" s="3">
        <v>1069641</v>
      </c>
      <c r="F290" s="3">
        <v>450110</v>
      </c>
      <c r="G290" s="3">
        <v>73823</v>
      </c>
      <c r="H290" s="3">
        <v>359523</v>
      </c>
      <c r="I290" s="3">
        <v>31933</v>
      </c>
      <c r="J290" s="3">
        <v>391456</v>
      </c>
      <c r="K290" s="11">
        <f t="shared" si="3"/>
        <v>2.7324680168396958</v>
      </c>
    </row>
    <row r="291" spans="1:11" x14ac:dyDescent="0.25">
      <c r="A291">
        <v>363</v>
      </c>
      <c r="B291" s="2" t="s">
        <v>4</v>
      </c>
      <c r="C291">
        <v>295</v>
      </c>
      <c r="D291">
        <v>1</v>
      </c>
      <c r="E291" s="3">
        <v>1047268</v>
      </c>
      <c r="F291" s="3">
        <v>424982</v>
      </c>
      <c r="G291" s="3">
        <v>16066</v>
      </c>
      <c r="H291" s="3">
        <v>375755</v>
      </c>
      <c r="I291" s="3">
        <v>26057</v>
      </c>
      <c r="J291" s="3">
        <v>401812</v>
      </c>
      <c r="K291" s="11">
        <f t="shared" si="3"/>
        <v>2.6063631748180742</v>
      </c>
    </row>
    <row r="292" spans="1:11" x14ac:dyDescent="0.25">
      <c r="A292">
        <v>238</v>
      </c>
      <c r="B292" s="2" t="s">
        <v>4</v>
      </c>
      <c r="C292">
        <v>292</v>
      </c>
      <c r="D292">
        <v>1</v>
      </c>
      <c r="E292" s="3">
        <v>1103864</v>
      </c>
      <c r="F292" s="3">
        <v>649705</v>
      </c>
      <c r="G292" s="3">
        <v>225287</v>
      </c>
      <c r="H292" s="3">
        <v>382991</v>
      </c>
      <c r="I292" s="3">
        <v>47036</v>
      </c>
      <c r="J292" s="3">
        <v>430027</v>
      </c>
      <c r="K292" s="11">
        <f t="shared" si="3"/>
        <v>2.5669643999097733</v>
      </c>
    </row>
    <row r="293" spans="1:11" x14ac:dyDescent="0.25">
      <c r="A293">
        <v>236</v>
      </c>
      <c r="B293" s="2" t="s">
        <v>4</v>
      </c>
      <c r="C293">
        <v>292</v>
      </c>
      <c r="D293">
        <v>1</v>
      </c>
      <c r="E293" s="3">
        <v>3235511</v>
      </c>
      <c r="F293" s="3">
        <v>643033</v>
      </c>
      <c r="G293" s="3">
        <v>196940</v>
      </c>
      <c r="H293" s="3">
        <v>355905</v>
      </c>
      <c r="I293" s="3">
        <v>86005</v>
      </c>
      <c r="J293" s="3">
        <v>441910</v>
      </c>
      <c r="K293" s="11">
        <f t="shared" si="3"/>
        <v>7.321651467493381</v>
      </c>
    </row>
    <row r="294" spans="1:11" x14ac:dyDescent="0.25">
      <c r="A294">
        <v>385</v>
      </c>
      <c r="B294" s="2" t="s">
        <v>4</v>
      </c>
      <c r="C294">
        <v>295</v>
      </c>
      <c r="D294">
        <v>1</v>
      </c>
      <c r="E294" s="3">
        <v>876220</v>
      </c>
      <c r="F294" s="3">
        <v>483702</v>
      </c>
      <c r="G294" s="3">
        <v>38007</v>
      </c>
      <c r="H294" s="3">
        <v>447023</v>
      </c>
      <c r="I294" s="3">
        <v>2755</v>
      </c>
      <c r="J294" s="3">
        <v>449778</v>
      </c>
      <c r="K294" s="11">
        <f t="shared" ref="K294:K357" si="4">E294/J294</f>
        <v>1.9481166264245917</v>
      </c>
    </row>
    <row r="295" spans="1:11" x14ac:dyDescent="0.25">
      <c r="A295">
        <v>422</v>
      </c>
      <c r="B295" s="2" t="s">
        <v>4</v>
      </c>
      <c r="C295">
        <v>295</v>
      </c>
      <c r="D295">
        <v>1</v>
      </c>
      <c r="E295" s="3">
        <v>1681471</v>
      </c>
      <c r="F295" s="3">
        <v>836387</v>
      </c>
      <c r="G295" s="3">
        <v>333400</v>
      </c>
      <c r="H295" s="3">
        <v>419239</v>
      </c>
      <c r="I295" s="3">
        <v>37874</v>
      </c>
      <c r="J295" s="3">
        <v>457113</v>
      </c>
      <c r="K295" s="11">
        <f t="shared" si="4"/>
        <v>3.6784580617921607</v>
      </c>
    </row>
    <row r="296" spans="1:11" x14ac:dyDescent="0.25">
      <c r="A296">
        <v>167</v>
      </c>
      <c r="B296" s="2" t="s">
        <v>4</v>
      </c>
      <c r="C296">
        <v>292</v>
      </c>
      <c r="D296">
        <v>1</v>
      </c>
      <c r="E296" s="3">
        <v>1509129</v>
      </c>
      <c r="F296" s="3">
        <v>507402</v>
      </c>
      <c r="G296" s="3">
        <v>22074</v>
      </c>
      <c r="H296" s="3">
        <v>417812</v>
      </c>
      <c r="I296" s="3">
        <v>40928</v>
      </c>
      <c r="J296" s="3">
        <v>458740</v>
      </c>
      <c r="K296" s="11">
        <f t="shared" si="4"/>
        <v>3.2897262065658106</v>
      </c>
    </row>
    <row r="297" spans="1:11" x14ac:dyDescent="0.25">
      <c r="A297">
        <v>232</v>
      </c>
      <c r="B297" s="2" t="s">
        <v>4</v>
      </c>
      <c r="C297">
        <v>292</v>
      </c>
      <c r="D297">
        <v>1</v>
      </c>
      <c r="E297" s="3">
        <v>2535452</v>
      </c>
      <c r="F297" s="3">
        <v>592478</v>
      </c>
      <c r="G297" s="3">
        <v>142900</v>
      </c>
      <c r="H297" s="3">
        <v>299642</v>
      </c>
      <c r="I297" s="3">
        <v>172741</v>
      </c>
      <c r="J297" s="3">
        <v>472383</v>
      </c>
      <c r="K297" s="11">
        <f t="shared" si="4"/>
        <v>5.36736504065557</v>
      </c>
    </row>
    <row r="298" spans="1:11" x14ac:dyDescent="0.25">
      <c r="A298">
        <v>418</v>
      </c>
      <c r="B298" s="2" t="s">
        <v>4</v>
      </c>
      <c r="C298">
        <v>295</v>
      </c>
      <c r="D298">
        <v>1</v>
      </c>
      <c r="E298" s="3">
        <v>6239129</v>
      </c>
      <c r="F298" s="3">
        <v>742548</v>
      </c>
      <c r="G298" s="3">
        <v>233320</v>
      </c>
      <c r="H298" s="3">
        <v>336786</v>
      </c>
      <c r="I298" s="3">
        <v>154352</v>
      </c>
      <c r="J298" s="3">
        <v>491138</v>
      </c>
      <c r="K298" s="11">
        <f t="shared" si="4"/>
        <v>12.703413297281008</v>
      </c>
    </row>
    <row r="299" spans="1:11" x14ac:dyDescent="0.25">
      <c r="A299">
        <v>427</v>
      </c>
      <c r="B299" s="2" t="s">
        <v>4</v>
      </c>
      <c r="C299">
        <v>295</v>
      </c>
      <c r="D299">
        <v>1</v>
      </c>
      <c r="E299" s="3">
        <v>2766016</v>
      </c>
      <c r="F299" s="3">
        <v>1155547</v>
      </c>
      <c r="G299" s="3">
        <v>637954</v>
      </c>
      <c r="H299" s="3">
        <v>442740</v>
      </c>
      <c r="I299" s="3">
        <v>54172</v>
      </c>
      <c r="J299" s="3">
        <v>496912</v>
      </c>
      <c r="K299" s="11">
        <f t="shared" si="4"/>
        <v>5.5664101490807223</v>
      </c>
    </row>
    <row r="300" spans="1:11" x14ac:dyDescent="0.25">
      <c r="A300">
        <v>454</v>
      </c>
      <c r="B300" s="2" t="s">
        <v>4</v>
      </c>
      <c r="C300">
        <v>297</v>
      </c>
      <c r="D300">
        <v>1</v>
      </c>
      <c r="E300" s="3">
        <v>1684890</v>
      </c>
      <c r="F300" s="3">
        <v>713570</v>
      </c>
      <c r="G300" s="3">
        <v>229403</v>
      </c>
      <c r="H300" s="3">
        <v>450043</v>
      </c>
      <c r="I300" s="3">
        <v>51882</v>
      </c>
      <c r="J300" s="3">
        <v>501925</v>
      </c>
      <c r="K300" s="11">
        <f t="shared" si="4"/>
        <v>3.3568561039996014</v>
      </c>
    </row>
    <row r="301" spans="1:11" x14ac:dyDescent="0.25">
      <c r="A301">
        <v>388</v>
      </c>
      <c r="B301" s="2" t="s">
        <v>4</v>
      </c>
      <c r="C301">
        <v>295</v>
      </c>
      <c r="D301">
        <v>1</v>
      </c>
      <c r="E301" s="3">
        <v>1484598</v>
      </c>
      <c r="F301" s="3">
        <v>540497</v>
      </c>
      <c r="G301" s="3">
        <v>46704</v>
      </c>
      <c r="H301" s="3">
        <v>451836</v>
      </c>
      <c r="I301" s="3">
        <v>56330</v>
      </c>
      <c r="J301" s="3">
        <v>508166</v>
      </c>
      <c r="K301" s="11">
        <f t="shared" si="4"/>
        <v>2.9214823502556251</v>
      </c>
    </row>
    <row r="302" spans="1:11" x14ac:dyDescent="0.25">
      <c r="A302">
        <v>439</v>
      </c>
      <c r="B302" s="2" t="s">
        <v>4</v>
      </c>
      <c r="C302">
        <v>296</v>
      </c>
      <c r="D302">
        <v>1</v>
      </c>
      <c r="E302" s="3">
        <v>2542157</v>
      </c>
      <c r="F302" s="3">
        <v>754033</v>
      </c>
      <c r="G302" s="3">
        <v>157671</v>
      </c>
      <c r="H302" s="3">
        <v>490307</v>
      </c>
      <c r="I302" s="3">
        <v>23800</v>
      </c>
      <c r="J302" s="3">
        <v>514107</v>
      </c>
      <c r="K302" s="11">
        <f t="shared" si="4"/>
        <v>4.9448013740330321</v>
      </c>
    </row>
    <row r="303" spans="1:11" x14ac:dyDescent="0.25">
      <c r="A303">
        <v>175</v>
      </c>
      <c r="B303" s="2" t="s">
        <v>4</v>
      </c>
      <c r="C303">
        <v>292</v>
      </c>
      <c r="D303">
        <v>1</v>
      </c>
      <c r="E303" s="3">
        <v>2781318</v>
      </c>
      <c r="F303" s="3">
        <v>584877</v>
      </c>
      <c r="G303" s="3">
        <v>25924</v>
      </c>
      <c r="H303" s="3">
        <v>409347</v>
      </c>
      <c r="I303" s="3">
        <v>106187</v>
      </c>
      <c r="J303" s="3">
        <v>515534</v>
      </c>
      <c r="K303" s="11">
        <f t="shared" si="4"/>
        <v>5.3950234126168208</v>
      </c>
    </row>
    <row r="304" spans="1:11" x14ac:dyDescent="0.25">
      <c r="A304">
        <v>259</v>
      </c>
      <c r="B304" s="2" t="s">
        <v>4</v>
      </c>
      <c r="C304">
        <v>292</v>
      </c>
      <c r="D304">
        <v>1</v>
      </c>
      <c r="E304" s="3">
        <v>2064761</v>
      </c>
      <c r="F304" s="3">
        <v>1237303</v>
      </c>
      <c r="G304" s="3">
        <v>719246</v>
      </c>
      <c r="H304" s="3">
        <v>470989</v>
      </c>
      <c r="I304" s="3">
        <v>48330</v>
      </c>
      <c r="J304" s="3">
        <v>519319</v>
      </c>
      <c r="K304" s="11">
        <f t="shared" si="4"/>
        <v>3.9759011320594855</v>
      </c>
    </row>
    <row r="305" spans="1:11" x14ac:dyDescent="0.25">
      <c r="A305">
        <v>409</v>
      </c>
      <c r="B305" s="2" t="s">
        <v>4</v>
      </c>
      <c r="C305">
        <v>295</v>
      </c>
      <c r="D305">
        <v>1</v>
      </c>
      <c r="E305" s="3">
        <v>1647812</v>
      </c>
      <c r="F305" s="3">
        <v>747660</v>
      </c>
      <c r="G305" s="3">
        <v>164974</v>
      </c>
      <c r="H305" s="3">
        <v>441081</v>
      </c>
      <c r="I305" s="3">
        <v>105225</v>
      </c>
      <c r="J305" s="3">
        <v>546306</v>
      </c>
      <c r="K305" s="11">
        <f t="shared" si="4"/>
        <v>3.016280253191435</v>
      </c>
    </row>
    <row r="306" spans="1:11" x14ac:dyDescent="0.25">
      <c r="A306">
        <v>254</v>
      </c>
      <c r="B306" s="2" t="s">
        <v>4</v>
      </c>
      <c r="C306">
        <v>292</v>
      </c>
      <c r="D306">
        <v>1</v>
      </c>
      <c r="E306" s="3">
        <v>2207960</v>
      </c>
      <c r="F306" s="3">
        <v>1075782</v>
      </c>
      <c r="G306" s="3">
        <v>549227</v>
      </c>
      <c r="H306" s="3">
        <v>501892</v>
      </c>
      <c r="I306" s="3">
        <v>44613</v>
      </c>
      <c r="J306" s="3">
        <v>546505</v>
      </c>
      <c r="K306" s="11">
        <f t="shared" si="4"/>
        <v>4.040146018792143</v>
      </c>
    </row>
    <row r="307" spans="1:11" x14ac:dyDescent="0.25">
      <c r="A307">
        <v>449</v>
      </c>
      <c r="B307" s="2" t="s">
        <v>4</v>
      </c>
      <c r="C307">
        <v>297</v>
      </c>
      <c r="D307">
        <v>1</v>
      </c>
      <c r="E307" s="3">
        <v>1771427</v>
      </c>
      <c r="F307" s="3">
        <v>577109</v>
      </c>
      <c r="G307" s="3">
        <v>7867</v>
      </c>
      <c r="H307" s="3">
        <v>514373</v>
      </c>
      <c r="I307" s="3">
        <v>36978</v>
      </c>
      <c r="J307" s="3">
        <v>551351</v>
      </c>
      <c r="K307" s="11">
        <f t="shared" si="4"/>
        <v>3.2128843513478711</v>
      </c>
    </row>
    <row r="308" spans="1:11" x14ac:dyDescent="0.25">
      <c r="A308">
        <v>168</v>
      </c>
      <c r="B308" s="2" t="s">
        <v>4</v>
      </c>
      <c r="C308">
        <v>292</v>
      </c>
      <c r="D308">
        <v>1</v>
      </c>
      <c r="E308" s="3">
        <v>1750846</v>
      </c>
      <c r="F308" s="3">
        <v>550953</v>
      </c>
      <c r="G308" s="3">
        <v>22107</v>
      </c>
      <c r="H308" s="3">
        <v>425911</v>
      </c>
      <c r="I308" s="3">
        <v>148277</v>
      </c>
      <c r="J308" s="3">
        <v>574188</v>
      </c>
      <c r="K308" s="11">
        <f t="shared" si="4"/>
        <v>3.0492556444927446</v>
      </c>
    </row>
    <row r="309" spans="1:11" x14ac:dyDescent="0.25">
      <c r="A309">
        <v>390</v>
      </c>
      <c r="B309" s="2" t="s">
        <v>4</v>
      </c>
      <c r="C309">
        <v>295</v>
      </c>
      <c r="D309">
        <v>1</v>
      </c>
      <c r="E309" s="3">
        <v>1011153</v>
      </c>
      <c r="F309" s="3">
        <v>649107</v>
      </c>
      <c r="G309" s="3">
        <v>52911</v>
      </c>
      <c r="H309" s="3">
        <v>548463</v>
      </c>
      <c r="I309" s="3">
        <v>32198</v>
      </c>
      <c r="J309" s="3">
        <v>580661</v>
      </c>
      <c r="K309" s="11">
        <f t="shared" si="4"/>
        <v>1.7413826656172879</v>
      </c>
    </row>
    <row r="310" spans="1:11" x14ac:dyDescent="0.25">
      <c r="A310">
        <v>50</v>
      </c>
      <c r="B310" s="2" t="s">
        <v>4</v>
      </c>
      <c r="C310">
        <v>291</v>
      </c>
      <c r="D310">
        <v>1</v>
      </c>
      <c r="E310" s="3">
        <v>3599681</v>
      </c>
      <c r="F310" s="3">
        <v>1896833</v>
      </c>
      <c r="G310" s="3">
        <v>1309898</v>
      </c>
      <c r="H310" s="3">
        <v>452134</v>
      </c>
      <c r="I310" s="3">
        <v>142933</v>
      </c>
      <c r="J310" s="3">
        <v>595067</v>
      </c>
      <c r="K310" s="11">
        <f t="shared" si="4"/>
        <v>6.0492028628709038</v>
      </c>
    </row>
    <row r="311" spans="1:11" x14ac:dyDescent="0.25">
      <c r="A311">
        <v>252</v>
      </c>
      <c r="B311" s="2" t="s">
        <v>4</v>
      </c>
      <c r="C311">
        <v>292</v>
      </c>
      <c r="D311">
        <v>1</v>
      </c>
      <c r="E311" s="3">
        <v>4423090</v>
      </c>
      <c r="F311" s="3">
        <v>935371</v>
      </c>
      <c r="G311" s="3">
        <v>484299</v>
      </c>
      <c r="H311" s="3">
        <v>545509</v>
      </c>
      <c r="I311" s="3">
        <v>51583</v>
      </c>
      <c r="J311" s="3">
        <v>597092</v>
      </c>
      <c r="K311" s="11">
        <f t="shared" si="4"/>
        <v>7.4077194134237274</v>
      </c>
    </row>
    <row r="312" spans="1:11" x14ac:dyDescent="0.25">
      <c r="A312">
        <v>205</v>
      </c>
      <c r="B312" s="2" t="s">
        <v>4</v>
      </c>
      <c r="C312">
        <v>292</v>
      </c>
      <c r="D312">
        <v>1</v>
      </c>
      <c r="E312" s="3">
        <v>2088860</v>
      </c>
      <c r="F312" s="3">
        <v>642767</v>
      </c>
      <c r="G312" s="3">
        <v>69209</v>
      </c>
      <c r="H312" s="3">
        <v>498672</v>
      </c>
      <c r="I312" s="3">
        <v>99383</v>
      </c>
      <c r="J312" s="3">
        <v>598055</v>
      </c>
      <c r="K312" s="11">
        <f t="shared" si="4"/>
        <v>3.4927556830057438</v>
      </c>
    </row>
    <row r="313" spans="1:11" x14ac:dyDescent="0.25">
      <c r="A313">
        <v>283</v>
      </c>
      <c r="B313" s="2" t="s">
        <v>4</v>
      </c>
      <c r="C313">
        <v>293</v>
      </c>
      <c r="D313">
        <v>1</v>
      </c>
      <c r="E313" s="3">
        <v>976664</v>
      </c>
      <c r="F313" s="3">
        <v>255826</v>
      </c>
      <c r="G313" s="3">
        <v>14439</v>
      </c>
      <c r="H313" s="3">
        <v>226449</v>
      </c>
      <c r="I313" s="3">
        <v>389066</v>
      </c>
      <c r="J313" s="3">
        <v>615515</v>
      </c>
      <c r="K313" s="11">
        <f t="shared" si="4"/>
        <v>1.5867428088673712</v>
      </c>
    </row>
    <row r="314" spans="1:11" x14ac:dyDescent="0.25">
      <c r="A314">
        <v>235</v>
      </c>
      <c r="B314" s="2" t="s">
        <v>4</v>
      </c>
      <c r="C314">
        <v>292</v>
      </c>
      <c r="D314">
        <v>1</v>
      </c>
      <c r="E314" s="3">
        <v>2145755</v>
      </c>
      <c r="F314" s="3">
        <v>766614</v>
      </c>
      <c r="G314" s="3">
        <v>179911</v>
      </c>
      <c r="H314" s="3">
        <v>404302</v>
      </c>
      <c r="I314" s="3">
        <v>211578</v>
      </c>
      <c r="J314" s="3">
        <v>615880</v>
      </c>
      <c r="K314" s="11">
        <f t="shared" si="4"/>
        <v>3.4840472169903229</v>
      </c>
    </row>
    <row r="315" spans="1:11" x14ac:dyDescent="0.25">
      <c r="A315">
        <v>311</v>
      </c>
      <c r="B315" s="2" t="s">
        <v>4</v>
      </c>
      <c r="C315">
        <v>294</v>
      </c>
      <c r="D315">
        <v>1</v>
      </c>
      <c r="E315" s="3">
        <v>1527219</v>
      </c>
      <c r="F315" s="3">
        <v>768838</v>
      </c>
      <c r="G315" s="3">
        <v>123050</v>
      </c>
      <c r="H315" s="3">
        <v>489212</v>
      </c>
      <c r="I315" s="3">
        <v>143265</v>
      </c>
      <c r="J315" s="3">
        <v>632477</v>
      </c>
      <c r="K315" s="11">
        <f t="shared" si="4"/>
        <v>2.4146633000093285</v>
      </c>
    </row>
    <row r="316" spans="1:11" x14ac:dyDescent="0.25">
      <c r="A316">
        <v>284</v>
      </c>
      <c r="B316" s="2" t="s">
        <v>4</v>
      </c>
      <c r="C316">
        <v>293</v>
      </c>
      <c r="D316">
        <v>1</v>
      </c>
      <c r="E316" s="3">
        <v>1353017</v>
      </c>
      <c r="F316" s="3">
        <v>453462</v>
      </c>
      <c r="G316" s="3">
        <v>15668</v>
      </c>
      <c r="H316" s="3">
        <v>345748</v>
      </c>
      <c r="I316" s="3">
        <v>291542</v>
      </c>
      <c r="J316" s="3">
        <v>637290</v>
      </c>
      <c r="K316" s="11">
        <f t="shared" si="4"/>
        <v>2.1230789750349133</v>
      </c>
    </row>
    <row r="317" spans="1:11" x14ac:dyDescent="0.25">
      <c r="A317">
        <v>314</v>
      </c>
      <c r="B317" s="2" t="s">
        <v>4</v>
      </c>
      <c r="C317">
        <v>294</v>
      </c>
      <c r="D317">
        <v>1</v>
      </c>
      <c r="E317" s="3">
        <v>1913862</v>
      </c>
      <c r="F317" s="3">
        <v>946823</v>
      </c>
      <c r="G317" s="3">
        <v>274680</v>
      </c>
      <c r="H317" s="3">
        <v>438857</v>
      </c>
      <c r="I317" s="3">
        <v>207595</v>
      </c>
      <c r="J317" s="3">
        <v>646452</v>
      </c>
      <c r="K317" s="11">
        <f t="shared" si="4"/>
        <v>2.9605631972675464</v>
      </c>
    </row>
    <row r="318" spans="1:11" x14ac:dyDescent="0.25">
      <c r="A318">
        <v>375</v>
      </c>
      <c r="B318" s="2" t="s">
        <v>4</v>
      </c>
      <c r="C318">
        <v>295</v>
      </c>
      <c r="D318">
        <v>1</v>
      </c>
      <c r="E318" s="3">
        <v>3043219</v>
      </c>
      <c r="F318" s="3">
        <v>704906</v>
      </c>
      <c r="G318" s="3">
        <v>24398</v>
      </c>
      <c r="H318" s="3">
        <v>468532</v>
      </c>
      <c r="I318" s="3">
        <v>184359</v>
      </c>
      <c r="J318" s="3">
        <v>652891</v>
      </c>
      <c r="K318" s="11">
        <f t="shared" si="4"/>
        <v>4.6611440500788035</v>
      </c>
    </row>
    <row r="319" spans="1:11" x14ac:dyDescent="0.25">
      <c r="A319">
        <v>229</v>
      </c>
      <c r="B319" s="2" t="s">
        <v>4</v>
      </c>
      <c r="C319">
        <v>292</v>
      </c>
      <c r="D319">
        <v>1</v>
      </c>
      <c r="E319" s="3">
        <v>3746730</v>
      </c>
      <c r="F319" s="3">
        <v>813749</v>
      </c>
      <c r="G319" s="3">
        <v>132942</v>
      </c>
      <c r="H319" s="3">
        <v>584180</v>
      </c>
      <c r="I319" s="3">
        <v>71101</v>
      </c>
      <c r="J319" s="3">
        <v>655281</v>
      </c>
      <c r="K319" s="11">
        <f t="shared" si="4"/>
        <v>5.7177455168088196</v>
      </c>
    </row>
    <row r="320" spans="1:11" x14ac:dyDescent="0.25">
      <c r="A320">
        <v>151</v>
      </c>
      <c r="B320" s="2" t="s">
        <v>4</v>
      </c>
      <c r="C320">
        <v>292</v>
      </c>
      <c r="D320">
        <v>1</v>
      </c>
      <c r="E320" s="3">
        <v>2225586</v>
      </c>
      <c r="F320" s="3">
        <v>670285</v>
      </c>
      <c r="G320" s="3">
        <v>13775</v>
      </c>
      <c r="H320" s="3">
        <v>620726</v>
      </c>
      <c r="I320" s="3">
        <v>48895</v>
      </c>
      <c r="J320" s="3">
        <v>669621</v>
      </c>
      <c r="K320" s="11">
        <f t="shared" si="4"/>
        <v>3.3236502439439621</v>
      </c>
    </row>
    <row r="321" spans="1:11" x14ac:dyDescent="0.25">
      <c r="A321">
        <v>433</v>
      </c>
      <c r="B321" s="2" t="s">
        <v>4</v>
      </c>
      <c r="C321">
        <v>295</v>
      </c>
      <c r="D321">
        <v>1</v>
      </c>
      <c r="E321" s="3">
        <v>3472449</v>
      </c>
      <c r="F321" s="3">
        <v>2190998</v>
      </c>
      <c r="G321" s="3">
        <v>1397398</v>
      </c>
      <c r="H321" s="3">
        <v>514107</v>
      </c>
      <c r="I321" s="3">
        <v>173173</v>
      </c>
      <c r="J321" s="3">
        <v>687280</v>
      </c>
      <c r="K321" s="11">
        <f t="shared" si="4"/>
        <v>5.0524516936328716</v>
      </c>
    </row>
    <row r="322" spans="1:11" x14ac:dyDescent="0.25">
      <c r="A322">
        <v>159</v>
      </c>
      <c r="B322" s="2" t="s">
        <v>4</v>
      </c>
      <c r="C322">
        <v>292</v>
      </c>
      <c r="D322">
        <v>1</v>
      </c>
      <c r="E322" s="3">
        <v>1893448</v>
      </c>
      <c r="F322" s="3">
        <v>693089</v>
      </c>
      <c r="G322" s="3">
        <v>16597</v>
      </c>
      <c r="H322" s="3">
        <v>618336</v>
      </c>
      <c r="I322" s="3">
        <v>73491</v>
      </c>
      <c r="J322" s="3">
        <v>691827</v>
      </c>
      <c r="K322" s="11">
        <f t="shared" si="4"/>
        <v>2.7368807519799025</v>
      </c>
    </row>
    <row r="323" spans="1:11" x14ac:dyDescent="0.25">
      <c r="A323">
        <v>242</v>
      </c>
      <c r="B323" s="2" t="s">
        <v>4</v>
      </c>
      <c r="C323">
        <v>292</v>
      </c>
      <c r="D323">
        <v>1</v>
      </c>
      <c r="E323" s="3">
        <v>6984465</v>
      </c>
      <c r="F323" s="3">
        <v>1068545</v>
      </c>
      <c r="G323" s="3">
        <v>288953</v>
      </c>
      <c r="H323" s="3">
        <v>680940</v>
      </c>
      <c r="I323" s="3">
        <v>57724</v>
      </c>
      <c r="J323" s="3">
        <v>738664</v>
      </c>
      <c r="K323" s="11">
        <f t="shared" si="4"/>
        <v>9.4555372943584626</v>
      </c>
    </row>
    <row r="324" spans="1:11" x14ac:dyDescent="0.25">
      <c r="A324">
        <v>225</v>
      </c>
      <c r="B324" s="2" t="s">
        <v>4</v>
      </c>
      <c r="C324">
        <v>292</v>
      </c>
      <c r="D324">
        <v>1</v>
      </c>
      <c r="E324" s="3">
        <v>4752838</v>
      </c>
      <c r="F324" s="3">
        <v>638917</v>
      </c>
      <c r="G324" s="3">
        <v>130120</v>
      </c>
      <c r="H324" s="3">
        <v>416086</v>
      </c>
      <c r="I324" s="3">
        <v>339242</v>
      </c>
      <c r="J324" s="3">
        <v>755328</v>
      </c>
      <c r="K324" s="11">
        <f t="shared" si="4"/>
        <v>6.2924160099983055</v>
      </c>
    </row>
    <row r="325" spans="1:11" x14ac:dyDescent="0.25">
      <c r="A325">
        <v>166</v>
      </c>
      <c r="B325" s="2" t="s">
        <v>4</v>
      </c>
      <c r="C325">
        <v>292</v>
      </c>
      <c r="D325">
        <v>1</v>
      </c>
      <c r="E325" s="3">
        <v>1546571</v>
      </c>
      <c r="F325" s="3">
        <v>811425</v>
      </c>
      <c r="G325" s="3">
        <v>21377</v>
      </c>
      <c r="H325" s="3">
        <v>735378</v>
      </c>
      <c r="I325" s="3">
        <v>41990</v>
      </c>
      <c r="J325" s="3">
        <v>777368</v>
      </c>
      <c r="K325" s="11">
        <f t="shared" si="4"/>
        <v>1.9894966090706074</v>
      </c>
    </row>
    <row r="326" spans="1:11" x14ac:dyDescent="0.25">
      <c r="A326">
        <v>442</v>
      </c>
      <c r="B326" s="2" t="s">
        <v>4</v>
      </c>
      <c r="C326">
        <v>296</v>
      </c>
      <c r="D326">
        <v>1</v>
      </c>
      <c r="E326" s="3">
        <v>2173372</v>
      </c>
      <c r="F326" s="3">
        <v>1089756</v>
      </c>
      <c r="G326" s="3">
        <v>332138</v>
      </c>
      <c r="H326" s="3">
        <v>772124</v>
      </c>
      <c r="I326" s="3">
        <v>7867</v>
      </c>
      <c r="J326" s="3">
        <v>779991</v>
      </c>
      <c r="K326" s="11">
        <f t="shared" si="4"/>
        <v>2.7864065098187032</v>
      </c>
    </row>
    <row r="327" spans="1:11" x14ac:dyDescent="0.25">
      <c r="A327">
        <v>251</v>
      </c>
      <c r="B327" s="2" t="s">
        <v>4</v>
      </c>
      <c r="C327">
        <v>292</v>
      </c>
      <c r="D327">
        <v>1</v>
      </c>
      <c r="E327" s="3">
        <v>2508763</v>
      </c>
      <c r="F327" s="3">
        <v>1336288</v>
      </c>
      <c r="G327" s="3">
        <v>471254</v>
      </c>
      <c r="H327" s="3">
        <v>701388</v>
      </c>
      <c r="I327" s="3">
        <v>98752</v>
      </c>
      <c r="J327" s="3">
        <v>800140</v>
      </c>
      <c r="K327" s="11">
        <f t="shared" si="4"/>
        <v>3.1354050541155298</v>
      </c>
    </row>
    <row r="328" spans="1:11" x14ac:dyDescent="0.25">
      <c r="A328">
        <v>356</v>
      </c>
      <c r="B328" s="2" t="s">
        <v>4</v>
      </c>
      <c r="C328">
        <v>295</v>
      </c>
      <c r="D328">
        <v>1</v>
      </c>
      <c r="E328" s="3">
        <v>1250382</v>
      </c>
      <c r="F328" s="3">
        <v>823043</v>
      </c>
      <c r="G328" s="3">
        <v>10357</v>
      </c>
      <c r="H328" s="3">
        <v>639780</v>
      </c>
      <c r="I328" s="3">
        <v>166999</v>
      </c>
      <c r="J328" s="3">
        <v>806779</v>
      </c>
      <c r="K328" s="11">
        <f t="shared" si="4"/>
        <v>1.5498445051246996</v>
      </c>
    </row>
    <row r="329" spans="1:11" x14ac:dyDescent="0.25">
      <c r="A329">
        <v>341</v>
      </c>
      <c r="B329" s="2" t="s">
        <v>4</v>
      </c>
      <c r="C329">
        <v>295</v>
      </c>
      <c r="D329">
        <v>1</v>
      </c>
      <c r="E329" s="3">
        <v>2318595</v>
      </c>
      <c r="F329" s="3">
        <v>820686</v>
      </c>
      <c r="G329" s="3">
        <v>4846</v>
      </c>
      <c r="H329" s="3">
        <v>639647</v>
      </c>
      <c r="I329" s="3">
        <v>169223</v>
      </c>
      <c r="J329" s="3">
        <v>808870</v>
      </c>
      <c r="K329" s="11">
        <f t="shared" si="4"/>
        <v>2.86646185419165</v>
      </c>
    </row>
    <row r="330" spans="1:11" x14ac:dyDescent="0.25">
      <c r="A330">
        <v>410</v>
      </c>
      <c r="B330" s="2" t="s">
        <v>4</v>
      </c>
      <c r="C330">
        <v>295</v>
      </c>
      <c r="D330">
        <v>1</v>
      </c>
      <c r="E330" s="3">
        <v>4998141</v>
      </c>
      <c r="F330" s="3">
        <v>938990</v>
      </c>
      <c r="G330" s="3">
        <v>171513</v>
      </c>
      <c r="H330" s="3">
        <v>634203</v>
      </c>
      <c r="I330" s="3">
        <v>177886</v>
      </c>
      <c r="J330" s="3">
        <v>812089</v>
      </c>
      <c r="K330" s="11">
        <f t="shared" si="4"/>
        <v>6.1546714707378136</v>
      </c>
    </row>
    <row r="331" spans="1:11" x14ac:dyDescent="0.25">
      <c r="A331">
        <v>426</v>
      </c>
      <c r="B331" s="2" t="s">
        <v>4</v>
      </c>
      <c r="C331">
        <v>295</v>
      </c>
      <c r="D331">
        <v>1</v>
      </c>
      <c r="E331" s="3">
        <v>3342927</v>
      </c>
      <c r="F331" s="3">
        <v>1319525</v>
      </c>
      <c r="G331" s="3">
        <v>564894</v>
      </c>
      <c r="H331" s="3">
        <v>557625</v>
      </c>
      <c r="I331" s="3">
        <v>264755</v>
      </c>
      <c r="J331" s="3">
        <v>822380</v>
      </c>
      <c r="K331" s="11">
        <f t="shared" si="4"/>
        <v>4.0649419976166739</v>
      </c>
    </row>
    <row r="332" spans="1:11" x14ac:dyDescent="0.25">
      <c r="A332">
        <v>126</v>
      </c>
      <c r="B332" s="2" t="s">
        <v>4</v>
      </c>
      <c r="C332">
        <v>292</v>
      </c>
      <c r="D332">
        <v>1</v>
      </c>
      <c r="E332" s="3">
        <v>3321251</v>
      </c>
      <c r="F332" s="3">
        <v>829450</v>
      </c>
      <c r="G332" s="3">
        <v>5942</v>
      </c>
      <c r="H332" s="3">
        <v>748556</v>
      </c>
      <c r="I332" s="3">
        <v>79267</v>
      </c>
      <c r="J332" s="3">
        <v>827823</v>
      </c>
      <c r="K332" s="11">
        <f t="shared" si="4"/>
        <v>4.012030349482921</v>
      </c>
    </row>
    <row r="333" spans="1:11" x14ac:dyDescent="0.25">
      <c r="A333">
        <v>249</v>
      </c>
      <c r="B333" s="2" t="s">
        <v>4</v>
      </c>
      <c r="C333">
        <v>292</v>
      </c>
      <c r="D333">
        <v>1</v>
      </c>
      <c r="E333" s="3">
        <v>8791509</v>
      </c>
      <c r="F333" s="3">
        <v>1051550</v>
      </c>
      <c r="G333" s="3">
        <v>393448</v>
      </c>
      <c r="H333" s="3">
        <v>634369</v>
      </c>
      <c r="I333" s="3">
        <v>197039</v>
      </c>
      <c r="J333" s="3">
        <v>831408</v>
      </c>
      <c r="K333" s="11">
        <f t="shared" si="4"/>
        <v>10.574241527625425</v>
      </c>
    </row>
    <row r="334" spans="1:11" x14ac:dyDescent="0.25">
      <c r="A334">
        <v>398</v>
      </c>
      <c r="B334" s="2" t="s">
        <v>4</v>
      </c>
      <c r="C334">
        <v>295</v>
      </c>
      <c r="D334">
        <v>1</v>
      </c>
      <c r="E334" s="3">
        <v>1627100</v>
      </c>
      <c r="F334" s="3">
        <v>968300</v>
      </c>
      <c r="G334" s="3">
        <v>89126</v>
      </c>
      <c r="H334" s="3">
        <v>794065</v>
      </c>
      <c r="I334" s="3">
        <v>52114</v>
      </c>
      <c r="J334" s="3">
        <v>846179</v>
      </c>
      <c r="K334" s="11">
        <f t="shared" si="4"/>
        <v>1.9228792016819136</v>
      </c>
    </row>
    <row r="335" spans="1:11" x14ac:dyDescent="0.25">
      <c r="A335">
        <v>174</v>
      </c>
      <c r="B335" s="2" t="s">
        <v>4</v>
      </c>
      <c r="C335">
        <v>292</v>
      </c>
      <c r="D335">
        <v>1</v>
      </c>
      <c r="E335" s="3">
        <v>3295957</v>
      </c>
      <c r="F335" s="3">
        <v>926343</v>
      </c>
      <c r="G335" s="3">
        <v>25891</v>
      </c>
      <c r="H335" s="3">
        <v>592744</v>
      </c>
      <c r="I335" s="3">
        <v>257518</v>
      </c>
      <c r="J335" s="3">
        <v>850262</v>
      </c>
      <c r="K335" s="11">
        <f t="shared" si="4"/>
        <v>3.8764016267926826</v>
      </c>
    </row>
    <row r="336" spans="1:11" x14ac:dyDescent="0.25">
      <c r="A336">
        <v>163</v>
      </c>
      <c r="B336" s="2" t="s">
        <v>4</v>
      </c>
      <c r="C336">
        <v>292</v>
      </c>
      <c r="D336">
        <v>1</v>
      </c>
      <c r="E336" s="3">
        <v>3983934</v>
      </c>
      <c r="F336" s="3">
        <v>884452</v>
      </c>
      <c r="G336" s="3">
        <v>18987</v>
      </c>
      <c r="H336" s="3">
        <v>774912</v>
      </c>
      <c r="I336" s="3">
        <v>97192</v>
      </c>
      <c r="J336" s="3">
        <v>872104</v>
      </c>
      <c r="K336" s="11">
        <f t="shared" si="4"/>
        <v>4.5681868217552033</v>
      </c>
    </row>
    <row r="337" spans="1:11" x14ac:dyDescent="0.25">
      <c r="A337">
        <v>221</v>
      </c>
      <c r="B337" s="2" t="s">
        <v>4</v>
      </c>
      <c r="C337">
        <v>292</v>
      </c>
      <c r="D337">
        <v>1</v>
      </c>
      <c r="E337" s="3">
        <v>3286364</v>
      </c>
      <c r="F337" s="3">
        <v>1086404</v>
      </c>
      <c r="G337" s="3">
        <v>111664</v>
      </c>
      <c r="H337" s="3">
        <v>837914</v>
      </c>
      <c r="I337" s="3">
        <v>44712</v>
      </c>
      <c r="J337" s="3">
        <v>882626</v>
      </c>
      <c r="K337" s="11">
        <f t="shared" si="4"/>
        <v>3.7233936004604442</v>
      </c>
    </row>
    <row r="338" spans="1:11" x14ac:dyDescent="0.25">
      <c r="A338">
        <v>189</v>
      </c>
      <c r="B338" s="2" t="s">
        <v>4</v>
      </c>
      <c r="C338">
        <v>292</v>
      </c>
      <c r="D338">
        <v>1</v>
      </c>
      <c r="E338" s="3">
        <v>2590055</v>
      </c>
      <c r="F338" s="3">
        <v>970623</v>
      </c>
      <c r="G338" s="3">
        <v>44015</v>
      </c>
      <c r="H338" s="3">
        <v>822014</v>
      </c>
      <c r="I338" s="3">
        <v>88993</v>
      </c>
      <c r="J338" s="3">
        <v>911007</v>
      </c>
      <c r="K338" s="11">
        <f t="shared" si="4"/>
        <v>2.8430681652281486</v>
      </c>
    </row>
    <row r="339" spans="1:11" x14ac:dyDescent="0.25">
      <c r="A339">
        <v>180</v>
      </c>
      <c r="B339" s="2" t="s">
        <v>4</v>
      </c>
      <c r="C339">
        <v>292</v>
      </c>
      <c r="D339">
        <v>1</v>
      </c>
      <c r="E339" s="3">
        <v>2956782</v>
      </c>
      <c r="F339" s="3">
        <v>965180</v>
      </c>
      <c r="G339" s="3">
        <v>34057</v>
      </c>
      <c r="H339" s="3">
        <v>901846</v>
      </c>
      <c r="I339" s="3">
        <v>57392</v>
      </c>
      <c r="J339" s="3">
        <v>959238</v>
      </c>
      <c r="K339" s="11">
        <f t="shared" si="4"/>
        <v>3.0824279271671888</v>
      </c>
    </row>
    <row r="340" spans="1:11" x14ac:dyDescent="0.25">
      <c r="A340">
        <v>320</v>
      </c>
      <c r="B340" s="2" t="s">
        <v>4</v>
      </c>
      <c r="C340">
        <v>294</v>
      </c>
      <c r="D340">
        <v>1</v>
      </c>
      <c r="E340" s="3">
        <v>5578504</v>
      </c>
      <c r="F340" s="3">
        <v>1475005</v>
      </c>
      <c r="G340" s="3">
        <v>438226</v>
      </c>
      <c r="H340" s="3">
        <v>892551</v>
      </c>
      <c r="I340" s="3">
        <v>96793</v>
      </c>
      <c r="J340" s="3">
        <v>989344</v>
      </c>
      <c r="K340" s="11">
        <f t="shared" si="4"/>
        <v>5.6385888022770647</v>
      </c>
    </row>
    <row r="341" spans="1:11" x14ac:dyDescent="0.25">
      <c r="A341">
        <v>234</v>
      </c>
      <c r="B341" s="2" t="s">
        <v>4</v>
      </c>
      <c r="C341">
        <v>292</v>
      </c>
      <c r="D341">
        <v>1</v>
      </c>
      <c r="E341" s="3">
        <v>2879174</v>
      </c>
      <c r="F341" s="3">
        <v>1031667</v>
      </c>
      <c r="G341" s="3">
        <v>157372</v>
      </c>
      <c r="H341" s="3">
        <v>682633</v>
      </c>
      <c r="I341" s="3">
        <v>331375</v>
      </c>
      <c r="J341" s="3">
        <v>1014008</v>
      </c>
      <c r="K341" s="11">
        <f t="shared" si="4"/>
        <v>2.8393996891543263</v>
      </c>
    </row>
    <row r="342" spans="1:11" x14ac:dyDescent="0.25">
      <c r="A342">
        <v>28</v>
      </c>
      <c r="B342" s="2" t="s">
        <v>4</v>
      </c>
      <c r="C342">
        <v>291</v>
      </c>
      <c r="D342">
        <v>1</v>
      </c>
      <c r="E342" s="3">
        <v>2467238</v>
      </c>
      <c r="F342" s="3">
        <v>1199064</v>
      </c>
      <c r="G342" s="3">
        <v>116577</v>
      </c>
      <c r="H342" s="3">
        <v>943537</v>
      </c>
      <c r="I342" s="3">
        <v>107781</v>
      </c>
      <c r="J342" s="3">
        <v>1051318</v>
      </c>
      <c r="K342" s="11">
        <f t="shared" si="4"/>
        <v>2.3468046775571234</v>
      </c>
    </row>
    <row r="343" spans="1:11" x14ac:dyDescent="0.25">
      <c r="A343">
        <v>37</v>
      </c>
      <c r="B343" s="2" t="s">
        <v>4</v>
      </c>
      <c r="C343">
        <v>291</v>
      </c>
      <c r="D343">
        <v>1</v>
      </c>
      <c r="E343" s="3">
        <v>2005311</v>
      </c>
      <c r="F343" s="3">
        <v>1224856</v>
      </c>
      <c r="G343" s="3">
        <v>226217</v>
      </c>
      <c r="H343" s="3">
        <v>779659</v>
      </c>
      <c r="I343" s="3">
        <v>287360</v>
      </c>
      <c r="J343" s="3">
        <v>1067019</v>
      </c>
      <c r="K343" s="11">
        <f t="shared" si="4"/>
        <v>1.8793582869658365</v>
      </c>
    </row>
    <row r="344" spans="1:11" x14ac:dyDescent="0.25">
      <c r="A344">
        <v>443</v>
      </c>
      <c r="B344" s="2" t="s">
        <v>4</v>
      </c>
      <c r="C344">
        <v>296</v>
      </c>
      <c r="D344">
        <v>1</v>
      </c>
      <c r="E344" s="3">
        <v>7589624</v>
      </c>
      <c r="F344" s="3">
        <v>2232324</v>
      </c>
      <c r="G344" s="3">
        <v>827026</v>
      </c>
      <c r="H344" s="3">
        <v>984332</v>
      </c>
      <c r="I344" s="3">
        <v>90387</v>
      </c>
      <c r="J344" s="3">
        <v>1074719</v>
      </c>
      <c r="K344" s="11">
        <f t="shared" si="4"/>
        <v>7.0619613126780116</v>
      </c>
    </row>
    <row r="345" spans="1:11" x14ac:dyDescent="0.25">
      <c r="A345">
        <v>406</v>
      </c>
      <c r="B345" s="2" t="s">
        <v>4</v>
      </c>
      <c r="C345">
        <v>295</v>
      </c>
      <c r="D345">
        <v>1</v>
      </c>
      <c r="E345" s="3">
        <v>2619797</v>
      </c>
      <c r="F345" s="3">
        <v>1282879</v>
      </c>
      <c r="G345" s="3">
        <v>151696</v>
      </c>
      <c r="H345" s="3">
        <v>761402</v>
      </c>
      <c r="I345" s="3">
        <v>333997</v>
      </c>
      <c r="J345" s="3">
        <v>1095399</v>
      </c>
      <c r="K345" s="11">
        <f t="shared" si="4"/>
        <v>2.3916372025170736</v>
      </c>
    </row>
    <row r="346" spans="1:11" x14ac:dyDescent="0.25">
      <c r="A346">
        <v>261</v>
      </c>
      <c r="B346" s="2" t="s">
        <v>4</v>
      </c>
      <c r="C346">
        <v>292</v>
      </c>
      <c r="D346">
        <v>1</v>
      </c>
      <c r="E346" s="3">
        <v>4504680</v>
      </c>
      <c r="F346" s="3">
        <v>2207993</v>
      </c>
      <c r="G346" s="3">
        <v>907854</v>
      </c>
      <c r="H346" s="3">
        <v>551716</v>
      </c>
      <c r="I346" s="3">
        <v>545243</v>
      </c>
      <c r="J346" s="3">
        <v>1096959</v>
      </c>
      <c r="K346" s="11">
        <f t="shared" si="4"/>
        <v>4.1065162872997076</v>
      </c>
    </row>
    <row r="347" spans="1:11" x14ac:dyDescent="0.25">
      <c r="A347">
        <v>247</v>
      </c>
      <c r="B347" s="2" t="s">
        <v>4</v>
      </c>
      <c r="C347">
        <v>292</v>
      </c>
      <c r="D347">
        <v>1</v>
      </c>
      <c r="E347" s="3">
        <v>2800903</v>
      </c>
      <c r="F347" s="3">
        <v>1129324</v>
      </c>
      <c r="G347" s="3">
        <v>383655</v>
      </c>
      <c r="H347" s="3">
        <v>1009892</v>
      </c>
      <c r="I347" s="3">
        <v>121755</v>
      </c>
      <c r="J347" s="3">
        <v>1131647</v>
      </c>
      <c r="K347" s="11">
        <f t="shared" si="4"/>
        <v>2.4750677552275575</v>
      </c>
    </row>
    <row r="348" spans="1:11" x14ac:dyDescent="0.25">
      <c r="A348">
        <v>47</v>
      </c>
      <c r="B348" s="2" t="s">
        <v>4</v>
      </c>
      <c r="C348">
        <v>291</v>
      </c>
      <c r="D348">
        <v>1</v>
      </c>
      <c r="E348" s="3">
        <v>3533858</v>
      </c>
      <c r="F348" s="3">
        <v>2075151</v>
      </c>
      <c r="G348" s="3">
        <v>946226</v>
      </c>
      <c r="H348" s="3">
        <v>873531</v>
      </c>
      <c r="I348" s="3">
        <v>275410</v>
      </c>
      <c r="J348" s="3">
        <v>1148941</v>
      </c>
      <c r="K348" s="11">
        <f t="shared" si="4"/>
        <v>3.0757523667446804</v>
      </c>
    </row>
    <row r="349" spans="1:11" x14ac:dyDescent="0.25">
      <c r="A349">
        <v>399</v>
      </c>
      <c r="B349" s="2" t="s">
        <v>4</v>
      </c>
      <c r="C349">
        <v>295</v>
      </c>
      <c r="D349">
        <v>1</v>
      </c>
      <c r="E349" s="3">
        <v>2334661</v>
      </c>
      <c r="F349" s="3">
        <v>1303492</v>
      </c>
      <c r="G349" s="3">
        <v>95532</v>
      </c>
      <c r="H349" s="3">
        <v>961230</v>
      </c>
      <c r="I349" s="3">
        <v>191562</v>
      </c>
      <c r="J349" s="3">
        <v>1152792</v>
      </c>
      <c r="K349" s="11">
        <f t="shared" si="4"/>
        <v>2.0252231105004199</v>
      </c>
    </row>
    <row r="350" spans="1:11" x14ac:dyDescent="0.25">
      <c r="A350">
        <v>46</v>
      </c>
      <c r="B350" s="2" t="s">
        <v>4</v>
      </c>
      <c r="C350">
        <v>291</v>
      </c>
      <c r="D350">
        <v>1</v>
      </c>
      <c r="E350" s="3">
        <v>9959736</v>
      </c>
      <c r="F350" s="3">
        <v>2036547</v>
      </c>
      <c r="G350" s="3">
        <v>804488</v>
      </c>
      <c r="H350" s="3">
        <v>581093</v>
      </c>
      <c r="I350" s="3">
        <v>575184</v>
      </c>
      <c r="J350" s="3">
        <v>1156277</v>
      </c>
      <c r="K350" s="11">
        <f t="shared" si="4"/>
        <v>8.6136245899555206</v>
      </c>
    </row>
    <row r="351" spans="1:11" x14ac:dyDescent="0.25">
      <c r="A351">
        <v>322</v>
      </c>
      <c r="B351" s="2" t="s">
        <v>4</v>
      </c>
      <c r="C351">
        <v>294</v>
      </c>
      <c r="D351">
        <v>1</v>
      </c>
      <c r="E351" s="3">
        <v>9655978</v>
      </c>
      <c r="F351" s="3">
        <v>1601142</v>
      </c>
      <c r="G351" s="3">
        <v>736706</v>
      </c>
      <c r="H351" s="3">
        <v>668625</v>
      </c>
      <c r="I351" s="3">
        <v>549227</v>
      </c>
      <c r="J351" s="3">
        <v>1217852</v>
      </c>
      <c r="K351" s="11">
        <f t="shared" si="4"/>
        <v>7.9286957692724567</v>
      </c>
    </row>
    <row r="352" spans="1:11" x14ac:dyDescent="0.25">
      <c r="A352">
        <v>291</v>
      </c>
      <c r="B352" s="2" t="s">
        <v>4</v>
      </c>
      <c r="C352">
        <v>293</v>
      </c>
      <c r="D352">
        <v>1</v>
      </c>
      <c r="E352" s="3">
        <v>3304886</v>
      </c>
      <c r="F352" s="3">
        <v>1338877</v>
      </c>
      <c r="G352" s="3">
        <v>125274</v>
      </c>
      <c r="H352" s="3">
        <v>1124942</v>
      </c>
      <c r="I352" s="3">
        <v>128095</v>
      </c>
      <c r="J352" s="3">
        <v>1253037</v>
      </c>
      <c r="K352" s="11">
        <f t="shared" si="4"/>
        <v>2.6375007282306906</v>
      </c>
    </row>
    <row r="353" spans="1:11" x14ac:dyDescent="0.25">
      <c r="A353">
        <v>173</v>
      </c>
      <c r="B353" s="2" t="s">
        <v>4</v>
      </c>
      <c r="C353">
        <v>292</v>
      </c>
      <c r="D353">
        <v>1</v>
      </c>
      <c r="E353" s="3">
        <v>4217321</v>
      </c>
      <c r="F353" s="3">
        <v>939620</v>
      </c>
      <c r="G353" s="3">
        <v>23933</v>
      </c>
      <c r="H353" s="3">
        <v>320919</v>
      </c>
      <c r="I353" s="3">
        <v>936898</v>
      </c>
      <c r="J353" s="3">
        <v>1257817</v>
      </c>
      <c r="K353" s="11">
        <f t="shared" si="4"/>
        <v>3.352889172272278</v>
      </c>
    </row>
    <row r="354" spans="1:11" x14ac:dyDescent="0.25">
      <c r="A354">
        <v>224</v>
      </c>
      <c r="B354" s="2" t="s">
        <v>4</v>
      </c>
      <c r="C354">
        <v>292</v>
      </c>
      <c r="D354">
        <v>1</v>
      </c>
      <c r="E354" s="3">
        <v>3121589</v>
      </c>
      <c r="F354" s="3">
        <v>1229005</v>
      </c>
      <c r="G354" s="3">
        <v>124411</v>
      </c>
      <c r="H354" s="3">
        <v>1028314</v>
      </c>
      <c r="I354" s="3">
        <v>233187</v>
      </c>
      <c r="J354" s="3">
        <v>1261501</v>
      </c>
      <c r="K354" s="11">
        <f t="shared" si="4"/>
        <v>2.4745037855697301</v>
      </c>
    </row>
    <row r="355" spans="1:11" x14ac:dyDescent="0.25">
      <c r="A355">
        <v>39</v>
      </c>
      <c r="B355" s="2" t="s">
        <v>4</v>
      </c>
      <c r="C355">
        <v>291</v>
      </c>
      <c r="D355">
        <v>1</v>
      </c>
      <c r="E355" s="3">
        <v>19375490</v>
      </c>
      <c r="F355" s="3">
        <v>1738565</v>
      </c>
      <c r="G355" s="3">
        <v>265053</v>
      </c>
      <c r="H355" s="3">
        <v>957445</v>
      </c>
      <c r="I355" s="3">
        <v>308869</v>
      </c>
      <c r="J355" s="3">
        <v>1266314</v>
      </c>
      <c r="K355" s="11">
        <f t="shared" si="4"/>
        <v>15.300699510547936</v>
      </c>
    </row>
    <row r="356" spans="1:11" x14ac:dyDescent="0.25">
      <c r="A356">
        <v>402</v>
      </c>
      <c r="B356" s="2" t="s">
        <v>4</v>
      </c>
      <c r="C356">
        <v>295</v>
      </c>
      <c r="D356">
        <v>1</v>
      </c>
      <c r="E356" s="3">
        <v>3899422</v>
      </c>
      <c r="F356" s="3">
        <v>1508332</v>
      </c>
      <c r="G356" s="3">
        <v>116444</v>
      </c>
      <c r="H356" s="3">
        <v>410443</v>
      </c>
      <c r="I356" s="3">
        <v>876253</v>
      </c>
      <c r="J356" s="3">
        <v>1286696</v>
      </c>
      <c r="K356" s="11">
        <f t="shared" si="4"/>
        <v>3.0305697693938582</v>
      </c>
    </row>
    <row r="357" spans="1:11" x14ac:dyDescent="0.25">
      <c r="A357">
        <v>401</v>
      </c>
      <c r="B357" s="2" t="s">
        <v>4</v>
      </c>
      <c r="C357">
        <v>295</v>
      </c>
      <c r="D357">
        <v>1</v>
      </c>
      <c r="E357" s="3">
        <v>6299277</v>
      </c>
      <c r="F357" s="3">
        <v>1624743</v>
      </c>
      <c r="G357" s="3">
        <v>103831</v>
      </c>
      <c r="H357" s="3">
        <v>1258215</v>
      </c>
      <c r="I357" s="3">
        <v>173604</v>
      </c>
      <c r="J357" s="3">
        <v>1431819</v>
      </c>
      <c r="K357" s="11">
        <f t="shared" si="4"/>
        <v>4.3994925336233139</v>
      </c>
    </row>
    <row r="358" spans="1:11" x14ac:dyDescent="0.25">
      <c r="A358">
        <v>207</v>
      </c>
      <c r="B358" s="2" t="s">
        <v>4</v>
      </c>
      <c r="C358">
        <v>292</v>
      </c>
      <c r="D358">
        <v>1</v>
      </c>
      <c r="E358" s="3">
        <v>4847706</v>
      </c>
      <c r="F358" s="3">
        <v>1674799</v>
      </c>
      <c r="G358" s="3">
        <v>70106</v>
      </c>
      <c r="H358" s="3">
        <v>1538936</v>
      </c>
      <c r="I358" s="3">
        <v>15402</v>
      </c>
      <c r="J358" s="3">
        <v>1554338</v>
      </c>
      <c r="K358" s="11">
        <f t="shared" ref="K358:K421" si="5">E358/J358</f>
        <v>3.1188235763392518</v>
      </c>
    </row>
    <row r="359" spans="1:11" x14ac:dyDescent="0.25">
      <c r="A359">
        <v>414</v>
      </c>
      <c r="B359" s="2" t="s">
        <v>4</v>
      </c>
      <c r="C359">
        <v>295</v>
      </c>
      <c r="D359">
        <v>1</v>
      </c>
      <c r="E359" s="3">
        <v>3991568</v>
      </c>
      <c r="F359" s="3">
        <v>1774248</v>
      </c>
      <c r="G359" s="3">
        <v>205271</v>
      </c>
      <c r="H359" s="3">
        <v>1332006</v>
      </c>
      <c r="I359" s="3">
        <v>331707</v>
      </c>
      <c r="J359" s="3">
        <v>1663713</v>
      </c>
      <c r="K359" s="11">
        <f t="shared" si="5"/>
        <v>2.3991926492129352</v>
      </c>
    </row>
    <row r="360" spans="1:11" x14ac:dyDescent="0.25">
      <c r="A360">
        <v>18</v>
      </c>
      <c r="B360" s="2" t="s">
        <v>4</v>
      </c>
      <c r="C360">
        <v>291</v>
      </c>
      <c r="D360">
        <v>1</v>
      </c>
      <c r="E360" s="3">
        <v>5076413</v>
      </c>
      <c r="F360" s="3">
        <v>839607</v>
      </c>
      <c r="G360" s="3">
        <v>28945</v>
      </c>
      <c r="H360" s="3">
        <v>540729</v>
      </c>
      <c r="I360" s="3">
        <v>1286729</v>
      </c>
      <c r="J360" s="3">
        <v>1827458</v>
      </c>
      <c r="K360" s="11">
        <f t="shared" si="5"/>
        <v>2.7778548125319431</v>
      </c>
    </row>
    <row r="361" spans="1:11" x14ac:dyDescent="0.25">
      <c r="A361">
        <v>294</v>
      </c>
      <c r="B361" s="2" t="s">
        <v>4</v>
      </c>
      <c r="C361">
        <v>293</v>
      </c>
      <c r="D361">
        <v>1</v>
      </c>
      <c r="E361" s="3">
        <v>7313317</v>
      </c>
      <c r="F361" s="3">
        <v>2004714</v>
      </c>
      <c r="G361" s="3">
        <v>496150</v>
      </c>
      <c r="H361" s="3">
        <v>1131680</v>
      </c>
      <c r="I361" s="3">
        <v>737270</v>
      </c>
      <c r="J361" s="3">
        <v>1868950</v>
      </c>
      <c r="K361" s="11">
        <f t="shared" si="5"/>
        <v>3.9130618796650527</v>
      </c>
    </row>
    <row r="362" spans="1:11" x14ac:dyDescent="0.25">
      <c r="A362">
        <v>257</v>
      </c>
      <c r="B362" s="2" t="s">
        <v>4</v>
      </c>
      <c r="C362">
        <v>292</v>
      </c>
      <c r="D362">
        <v>1</v>
      </c>
      <c r="E362" s="3">
        <v>9810695</v>
      </c>
      <c r="F362" s="3">
        <v>2592677</v>
      </c>
      <c r="G362" s="3">
        <v>671081</v>
      </c>
      <c r="H362" s="3">
        <v>1747660</v>
      </c>
      <c r="I362" s="3">
        <v>131913</v>
      </c>
      <c r="J362" s="3">
        <v>1879573</v>
      </c>
      <c r="K362" s="11">
        <f t="shared" si="5"/>
        <v>5.2196403119219097</v>
      </c>
    </row>
    <row r="363" spans="1:11" x14ac:dyDescent="0.25">
      <c r="A363">
        <v>425</v>
      </c>
      <c r="B363" s="2" t="s">
        <v>4</v>
      </c>
      <c r="C363">
        <v>295</v>
      </c>
      <c r="D363">
        <v>1</v>
      </c>
      <c r="E363" s="3">
        <v>9254265</v>
      </c>
      <c r="F363" s="3">
        <v>2726980</v>
      </c>
      <c r="G363" s="3">
        <v>533194</v>
      </c>
      <c r="H363" s="3">
        <v>1797716</v>
      </c>
      <c r="I363" s="3">
        <v>137888</v>
      </c>
      <c r="J363" s="3">
        <v>1935604</v>
      </c>
      <c r="K363" s="11">
        <f t="shared" si="5"/>
        <v>4.7810735047044748</v>
      </c>
    </row>
    <row r="364" spans="1:11" x14ac:dyDescent="0.25">
      <c r="A364">
        <v>417</v>
      </c>
      <c r="B364" s="2" t="s">
        <v>4</v>
      </c>
      <c r="C364">
        <v>295</v>
      </c>
      <c r="D364">
        <v>1</v>
      </c>
      <c r="E364" s="3">
        <v>7710151</v>
      </c>
      <c r="F364" s="3">
        <v>2076977</v>
      </c>
      <c r="G364" s="3">
        <v>219146</v>
      </c>
      <c r="H364" s="3">
        <v>1362743</v>
      </c>
      <c r="I364" s="3">
        <v>584512</v>
      </c>
      <c r="J364" s="3">
        <v>1947255</v>
      </c>
      <c r="K364" s="11">
        <f t="shared" si="5"/>
        <v>3.9594973436966394</v>
      </c>
    </row>
    <row r="365" spans="1:11" x14ac:dyDescent="0.25">
      <c r="A365">
        <v>456</v>
      </c>
      <c r="B365" s="2" t="s">
        <v>4</v>
      </c>
      <c r="C365">
        <v>297</v>
      </c>
      <c r="D365">
        <v>1</v>
      </c>
      <c r="E365" s="3">
        <v>8274414</v>
      </c>
      <c r="F365" s="3">
        <v>2578006</v>
      </c>
      <c r="G365" s="3">
        <v>700193</v>
      </c>
      <c r="H365" s="3">
        <v>1584777</v>
      </c>
      <c r="I365" s="3">
        <v>372403</v>
      </c>
      <c r="J365" s="3">
        <v>1957180</v>
      </c>
      <c r="K365" s="11">
        <f t="shared" si="5"/>
        <v>4.227722539572242</v>
      </c>
    </row>
    <row r="366" spans="1:11" x14ac:dyDescent="0.25">
      <c r="A366">
        <v>298</v>
      </c>
      <c r="B366" s="2" t="s">
        <v>4</v>
      </c>
      <c r="C366">
        <v>294</v>
      </c>
      <c r="D366">
        <v>1</v>
      </c>
      <c r="E366" s="3">
        <v>7279493</v>
      </c>
      <c r="F366" s="3">
        <v>1875423</v>
      </c>
      <c r="G366" s="3">
        <v>14572</v>
      </c>
      <c r="H366" s="3">
        <v>1462391</v>
      </c>
      <c r="I366" s="3">
        <v>523634</v>
      </c>
      <c r="J366" s="3">
        <v>1986025</v>
      </c>
      <c r="K366" s="11">
        <f t="shared" si="5"/>
        <v>3.6653581903551062</v>
      </c>
    </row>
    <row r="367" spans="1:11" x14ac:dyDescent="0.25">
      <c r="A367">
        <v>262</v>
      </c>
      <c r="B367" s="2" t="s">
        <v>4</v>
      </c>
      <c r="C367">
        <v>292</v>
      </c>
      <c r="D367">
        <v>1</v>
      </c>
      <c r="E367" s="3">
        <v>12552280</v>
      </c>
      <c r="F367" s="3">
        <v>3029177</v>
      </c>
      <c r="G367" s="3">
        <v>1120892</v>
      </c>
      <c r="H367" s="3">
        <v>1222266</v>
      </c>
      <c r="I367" s="3">
        <v>888900</v>
      </c>
      <c r="J367" s="3">
        <v>2111166</v>
      </c>
      <c r="K367" s="11">
        <f t="shared" si="5"/>
        <v>5.9456622548866358</v>
      </c>
    </row>
    <row r="368" spans="1:11" x14ac:dyDescent="0.25">
      <c r="A368">
        <v>41</v>
      </c>
      <c r="B368" s="2" t="s">
        <v>4</v>
      </c>
      <c r="C368">
        <v>291</v>
      </c>
      <c r="D368">
        <v>1</v>
      </c>
      <c r="E368" s="3">
        <v>28003884</v>
      </c>
      <c r="F368" s="3">
        <v>2486291</v>
      </c>
      <c r="G368" s="3">
        <v>367457</v>
      </c>
      <c r="H368" s="3">
        <v>1158833</v>
      </c>
      <c r="I368" s="3">
        <v>994921</v>
      </c>
      <c r="J368" s="3">
        <v>2153754</v>
      </c>
      <c r="K368" s="11">
        <f t="shared" si="5"/>
        <v>13.002359600957213</v>
      </c>
    </row>
    <row r="369" spans="1:11" x14ac:dyDescent="0.25">
      <c r="A369">
        <v>258</v>
      </c>
      <c r="B369" s="2" t="s">
        <v>4</v>
      </c>
      <c r="C369">
        <v>292</v>
      </c>
      <c r="D369">
        <v>1</v>
      </c>
      <c r="E369" s="3">
        <v>4134701</v>
      </c>
      <c r="F369" s="3">
        <v>2155646</v>
      </c>
      <c r="G369" s="3">
        <v>708491</v>
      </c>
      <c r="H369" s="3">
        <v>883357</v>
      </c>
      <c r="I369" s="3">
        <v>1293467</v>
      </c>
      <c r="J369" s="3">
        <v>2176824</v>
      </c>
      <c r="K369" s="11">
        <f t="shared" si="5"/>
        <v>1.8994190618993543</v>
      </c>
    </row>
    <row r="370" spans="1:11" x14ac:dyDescent="0.25">
      <c r="A370">
        <v>250</v>
      </c>
      <c r="B370" s="2" t="s">
        <v>4</v>
      </c>
      <c r="C370">
        <v>292</v>
      </c>
      <c r="D370">
        <v>1</v>
      </c>
      <c r="E370" s="3">
        <v>12559152</v>
      </c>
      <c r="F370" s="3">
        <v>1826197</v>
      </c>
      <c r="G370" s="3">
        <v>428202</v>
      </c>
      <c r="H370" s="3">
        <v>1154020</v>
      </c>
      <c r="I370" s="3">
        <v>1028846</v>
      </c>
      <c r="J370" s="3">
        <v>2182866</v>
      </c>
      <c r="K370" s="11">
        <f t="shared" si="5"/>
        <v>5.7535148744815299</v>
      </c>
    </row>
    <row r="371" spans="1:11" x14ac:dyDescent="0.25">
      <c r="A371">
        <v>267</v>
      </c>
      <c r="B371" s="2" t="s">
        <v>4</v>
      </c>
      <c r="C371">
        <v>292</v>
      </c>
      <c r="D371">
        <v>1</v>
      </c>
      <c r="E371" s="3">
        <v>15659298</v>
      </c>
      <c r="F371" s="3">
        <v>5497743</v>
      </c>
      <c r="G371" s="3">
        <v>4498739</v>
      </c>
      <c r="H371" s="3">
        <v>1020680</v>
      </c>
      <c r="I371" s="3">
        <v>1245336</v>
      </c>
      <c r="J371" s="3">
        <v>2266016</v>
      </c>
      <c r="K371" s="11">
        <f t="shared" si="5"/>
        <v>6.910497542824058</v>
      </c>
    </row>
    <row r="372" spans="1:11" x14ac:dyDescent="0.25">
      <c r="A372">
        <v>415</v>
      </c>
      <c r="B372" s="2" t="s">
        <v>4</v>
      </c>
      <c r="C372">
        <v>295</v>
      </c>
      <c r="D372">
        <v>1</v>
      </c>
      <c r="E372" s="3">
        <v>4621656</v>
      </c>
      <c r="F372" s="3">
        <v>1638551</v>
      </c>
      <c r="G372" s="3">
        <v>207329</v>
      </c>
      <c r="H372" s="3">
        <v>2037775</v>
      </c>
      <c r="I372" s="3">
        <v>286132</v>
      </c>
      <c r="J372" s="3">
        <v>2323907</v>
      </c>
      <c r="K372" s="11">
        <f t="shared" si="5"/>
        <v>1.9887439557607081</v>
      </c>
    </row>
    <row r="373" spans="1:11" x14ac:dyDescent="0.25">
      <c r="A373">
        <v>293</v>
      </c>
      <c r="B373" s="2" t="s">
        <v>4</v>
      </c>
      <c r="C373">
        <v>293</v>
      </c>
      <c r="D373">
        <v>1</v>
      </c>
      <c r="E373" s="3">
        <v>9407688</v>
      </c>
      <c r="F373" s="3">
        <v>2568048</v>
      </c>
      <c r="G373" s="3">
        <v>215794</v>
      </c>
      <c r="H373" s="3">
        <v>1667463</v>
      </c>
      <c r="I373" s="3">
        <v>954823</v>
      </c>
      <c r="J373" s="3">
        <v>2622286</v>
      </c>
      <c r="K373" s="11">
        <f t="shared" si="5"/>
        <v>3.5875903696240607</v>
      </c>
    </row>
    <row r="374" spans="1:11" x14ac:dyDescent="0.25">
      <c r="A374">
        <v>260</v>
      </c>
      <c r="B374" s="2" t="s">
        <v>4</v>
      </c>
      <c r="C374">
        <v>292</v>
      </c>
      <c r="D374">
        <v>1</v>
      </c>
      <c r="E374" s="3">
        <v>7243477</v>
      </c>
      <c r="F374" s="3">
        <v>3467404</v>
      </c>
      <c r="G374" s="3">
        <v>761236</v>
      </c>
      <c r="H374" s="3">
        <v>2481943</v>
      </c>
      <c r="I374" s="3">
        <v>229104</v>
      </c>
      <c r="J374" s="3">
        <v>2711047</v>
      </c>
      <c r="K374" s="11">
        <f t="shared" si="5"/>
        <v>2.6718374856651321</v>
      </c>
    </row>
    <row r="375" spans="1:11" x14ac:dyDescent="0.25">
      <c r="A375">
        <v>419</v>
      </c>
      <c r="B375" s="2" t="s">
        <v>4</v>
      </c>
      <c r="C375">
        <v>295</v>
      </c>
      <c r="D375">
        <v>1</v>
      </c>
      <c r="E375" s="3">
        <v>31702948</v>
      </c>
      <c r="F375" s="3">
        <v>2823176</v>
      </c>
      <c r="G375" s="3">
        <v>256788</v>
      </c>
      <c r="H375" s="3">
        <v>2221204</v>
      </c>
      <c r="I375" s="3">
        <v>506108</v>
      </c>
      <c r="J375" s="3">
        <v>2727312</v>
      </c>
      <c r="K375" s="11">
        <f t="shared" si="5"/>
        <v>11.624246877511631</v>
      </c>
    </row>
    <row r="376" spans="1:11" x14ac:dyDescent="0.25">
      <c r="A376">
        <v>455</v>
      </c>
      <c r="B376" s="2" t="s">
        <v>4</v>
      </c>
      <c r="C376">
        <v>297</v>
      </c>
      <c r="D376">
        <v>1</v>
      </c>
      <c r="E376" s="3">
        <v>11684160</v>
      </c>
      <c r="F376" s="3">
        <v>3124378</v>
      </c>
      <c r="G376" s="3">
        <v>230100</v>
      </c>
      <c r="H376" s="3">
        <v>2648078</v>
      </c>
      <c r="I376" s="3">
        <v>239029</v>
      </c>
      <c r="J376" s="3">
        <v>2887107</v>
      </c>
      <c r="K376" s="11">
        <f t="shared" si="5"/>
        <v>4.0470131519198977</v>
      </c>
    </row>
    <row r="377" spans="1:11" x14ac:dyDescent="0.25">
      <c r="A377">
        <v>38</v>
      </c>
      <c r="B377" s="2" t="s">
        <v>4</v>
      </c>
      <c r="C377">
        <v>291</v>
      </c>
      <c r="D377">
        <v>1</v>
      </c>
      <c r="E377" s="3">
        <v>12143962</v>
      </c>
      <c r="F377" s="3">
        <v>3287891</v>
      </c>
      <c r="G377" s="3">
        <v>263560</v>
      </c>
      <c r="H377" s="3">
        <v>1810264</v>
      </c>
      <c r="I377" s="3">
        <v>1266248</v>
      </c>
      <c r="J377" s="3">
        <v>3076512</v>
      </c>
      <c r="K377" s="11">
        <f t="shared" si="5"/>
        <v>3.9473150112855078</v>
      </c>
    </row>
    <row r="378" spans="1:11" x14ac:dyDescent="0.25">
      <c r="A378">
        <v>424</v>
      </c>
      <c r="B378" s="2" t="s">
        <v>4</v>
      </c>
      <c r="C378">
        <v>295</v>
      </c>
      <c r="D378">
        <v>1</v>
      </c>
      <c r="E378" s="3">
        <v>13205471</v>
      </c>
      <c r="F378" s="3">
        <v>3113955</v>
      </c>
      <c r="G378" s="3">
        <v>482739</v>
      </c>
      <c r="H378" s="3">
        <v>2215926</v>
      </c>
      <c r="I378" s="3">
        <v>1142867</v>
      </c>
      <c r="J378" s="3">
        <v>3358793</v>
      </c>
      <c r="K378" s="11">
        <f t="shared" si="5"/>
        <v>3.9316120403966544</v>
      </c>
    </row>
    <row r="379" spans="1:11" x14ac:dyDescent="0.25">
      <c r="A379">
        <v>263</v>
      </c>
      <c r="B379" s="2" t="s">
        <v>4</v>
      </c>
      <c r="C379">
        <v>292</v>
      </c>
      <c r="D379">
        <v>1</v>
      </c>
      <c r="E379" s="3">
        <v>23465445</v>
      </c>
      <c r="F379" s="3">
        <v>4442674</v>
      </c>
      <c r="G379" s="3">
        <v>1301135</v>
      </c>
      <c r="H379" s="3">
        <v>2627000</v>
      </c>
      <c r="I379" s="3">
        <v>844984</v>
      </c>
      <c r="J379" s="3">
        <v>3471984</v>
      </c>
      <c r="K379" s="11">
        <f t="shared" si="5"/>
        <v>6.7585118479808663</v>
      </c>
    </row>
    <row r="380" spans="1:11" x14ac:dyDescent="0.25">
      <c r="A380">
        <v>326</v>
      </c>
      <c r="B380" s="2" t="s">
        <v>4</v>
      </c>
      <c r="C380">
        <v>294</v>
      </c>
      <c r="D380">
        <v>1</v>
      </c>
      <c r="E380" s="3">
        <v>20817301</v>
      </c>
      <c r="F380" s="3">
        <v>5055467</v>
      </c>
      <c r="G380" s="3">
        <v>2840337</v>
      </c>
      <c r="H380" s="3">
        <v>2786596</v>
      </c>
      <c r="I380" s="3">
        <v>983469</v>
      </c>
      <c r="J380" s="3">
        <v>3770065</v>
      </c>
      <c r="K380" s="11">
        <f t="shared" si="5"/>
        <v>5.5217353016459931</v>
      </c>
    </row>
    <row r="381" spans="1:11" x14ac:dyDescent="0.25">
      <c r="A381">
        <v>315</v>
      </c>
      <c r="B381" s="2" t="s">
        <v>4</v>
      </c>
      <c r="C381">
        <v>294</v>
      </c>
      <c r="D381">
        <v>1</v>
      </c>
      <c r="E381" s="3">
        <v>9548430</v>
      </c>
      <c r="F381" s="3">
        <v>4191330</v>
      </c>
      <c r="G381" s="3">
        <v>281518</v>
      </c>
      <c r="H381" s="3">
        <v>3224358</v>
      </c>
      <c r="I381" s="3">
        <v>582387</v>
      </c>
      <c r="J381" s="3">
        <v>3806745</v>
      </c>
      <c r="K381" s="11">
        <f t="shared" si="5"/>
        <v>2.5082925176233237</v>
      </c>
    </row>
    <row r="382" spans="1:11" x14ac:dyDescent="0.25">
      <c r="A382">
        <v>204</v>
      </c>
      <c r="B382" s="2" t="s">
        <v>4</v>
      </c>
      <c r="C382">
        <v>292</v>
      </c>
      <c r="D382">
        <v>1</v>
      </c>
      <c r="E382" s="3">
        <v>2748324</v>
      </c>
      <c r="F382" s="3">
        <v>1069342</v>
      </c>
      <c r="G382" s="3">
        <v>68944</v>
      </c>
      <c r="H382" s="3">
        <v>1663248</v>
      </c>
      <c r="I382" s="3">
        <v>2215263</v>
      </c>
      <c r="J382" s="3">
        <v>3878511</v>
      </c>
      <c r="K382" s="11">
        <f t="shared" si="5"/>
        <v>0.70860286331532896</v>
      </c>
    </row>
    <row r="383" spans="1:11" x14ac:dyDescent="0.25">
      <c r="A383">
        <v>48</v>
      </c>
      <c r="B383" s="2" t="s">
        <v>4</v>
      </c>
      <c r="C383">
        <v>291</v>
      </c>
      <c r="D383">
        <v>1</v>
      </c>
      <c r="E383" s="3">
        <v>13952898</v>
      </c>
      <c r="F383" s="3">
        <v>4973943</v>
      </c>
      <c r="G383" s="3">
        <v>975669</v>
      </c>
      <c r="H383" s="3">
        <v>3102436</v>
      </c>
      <c r="I383" s="3">
        <v>996249</v>
      </c>
      <c r="J383" s="3">
        <v>4098685</v>
      </c>
      <c r="K383" s="11">
        <f t="shared" si="5"/>
        <v>3.4042377006283724</v>
      </c>
    </row>
    <row r="384" spans="1:11" x14ac:dyDescent="0.25">
      <c r="A384">
        <v>428</v>
      </c>
      <c r="B384" s="2" t="s">
        <v>4</v>
      </c>
      <c r="C384">
        <v>295</v>
      </c>
      <c r="D384">
        <v>1</v>
      </c>
      <c r="E384" s="3">
        <v>10437994</v>
      </c>
      <c r="F384" s="3">
        <v>5117639</v>
      </c>
      <c r="G384" s="3">
        <v>643398</v>
      </c>
      <c r="H384" s="3">
        <v>4196076</v>
      </c>
      <c r="I384" s="3">
        <v>174467</v>
      </c>
      <c r="J384" s="3">
        <v>4370543</v>
      </c>
      <c r="K384" s="11">
        <f t="shared" si="5"/>
        <v>2.3882602230432237</v>
      </c>
    </row>
    <row r="385" spans="1:11" x14ac:dyDescent="0.25">
      <c r="A385">
        <v>325</v>
      </c>
      <c r="B385" s="2" t="s">
        <v>4</v>
      </c>
      <c r="C385">
        <v>294</v>
      </c>
      <c r="D385">
        <v>1</v>
      </c>
      <c r="E385" s="3">
        <v>47563234</v>
      </c>
      <c r="F385" s="3">
        <v>3434210</v>
      </c>
      <c r="G385" s="3">
        <v>2111498</v>
      </c>
      <c r="H385" s="3">
        <v>1705636</v>
      </c>
      <c r="I385" s="3">
        <v>2839308</v>
      </c>
      <c r="J385" s="3">
        <v>4544944</v>
      </c>
      <c r="K385" s="11">
        <f t="shared" si="5"/>
        <v>10.465086918562694</v>
      </c>
    </row>
    <row r="386" spans="1:11" x14ac:dyDescent="0.25">
      <c r="A386">
        <v>457</v>
      </c>
      <c r="B386" s="2" t="s">
        <v>4</v>
      </c>
      <c r="C386">
        <v>297</v>
      </c>
      <c r="D386">
        <v>1</v>
      </c>
      <c r="E386" s="3">
        <v>23750813</v>
      </c>
      <c r="F386" s="3">
        <v>6323906</v>
      </c>
      <c r="G386" s="3">
        <v>772323</v>
      </c>
      <c r="H386" s="3">
        <v>3680608</v>
      </c>
      <c r="I386" s="3">
        <v>1232324</v>
      </c>
      <c r="J386" s="3">
        <v>4912932</v>
      </c>
      <c r="K386" s="11">
        <f t="shared" si="5"/>
        <v>4.8343459669297273</v>
      </c>
    </row>
    <row r="387" spans="1:11" x14ac:dyDescent="0.25">
      <c r="A387">
        <v>16</v>
      </c>
      <c r="B387" s="2" t="s">
        <v>4</v>
      </c>
      <c r="C387">
        <v>291</v>
      </c>
      <c r="D387">
        <v>1</v>
      </c>
      <c r="E387" s="3">
        <v>18609540</v>
      </c>
      <c r="F387" s="3">
        <v>3825765</v>
      </c>
      <c r="G387" s="3">
        <v>23534</v>
      </c>
      <c r="H387" s="3">
        <v>3172575</v>
      </c>
      <c r="I387" s="3">
        <v>2833665</v>
      </c>
      <c r="J387" s="3">
        <v>6006240</v>
      </c>
      <c r="K387" s="11">
        <f t="shared" si="5"/>
        <v>3.0983676975945018</v>
      </c>
    </row>
    <row r="388" spans="1:11" x14ac:dyDescent="0.25">
      <c r="A388">
        <v>51</v>
      </c>
      <c r="B388" s="2" t="s">
        <v>4</v>
      </c>
      <c r="C388">
        <v>291</v>
      </c>
      <c r="D388">
        <v>1</v>
      </c>
      <c r="E388" s="3">
        <v>13920401</v>
      </c>
      <c r="F388" s="3">
        <v>7042024</v>
      </c>
      <c r="G388" s="3">
        <v>1844188</v>
      </c>
      <c r="H388" s="3">
        <v>3237038</v>
      </c>
      <c r="I388" s="3">
        <v>3027385</v>
      </c>
      <c r="J388" s="3">
        <v>6264423</v>
      </c>
      <c r="K388" s="11">
        <f t="shared" si="5"/>
        <v>2.2221361807783415</v>
      </c>
    </row>
    <row r="389" spans="1:11" x14ac:dyDescent="0.25">
      <c r="A389">
        <v>40</v>
      </c>
      <c r="B389" s="2" t="s">
        <v>4</v>
      </c>
      <c r="C389">
        <v>291</v>
      </c>
      <c r="D389">
        <v>1</v>
      </c>
      <c r="E389" s="3">
        <v>31695977</v>
      </c>
      <c r="F389" s="3">
        <v>8151630</v>
      </c>
      <c r="G389" s="3">
        <v>364403</v>
      </c>
      <c r="H389" s="3">
        <v>7249120</v>
      </c>
      <c r="I389" s="3">
        <v>1338445</v>
      </c>
      <c r="J389" s="3">
        <v>8587565</v>
      </c>
      <c r="K389" s="11">
        <f t="shared" si="5"/>
        <v>3.6909155272769407</v>
      </c>
    </row>
    <row r="390" spans="1:11" x14ac:dyDescent="0.25">
      <c r="A390">
        <v>459</v>
      </c>
      <c r="B390" s="2" t="s">
        <v>4</v>
      </c>
      <c r="C390">
        <v>295</v>
      </c>
      <c r="D390">
        <v>0</v>
      </c>
      <c r="E390" s="3">
        <v>147514</v>
      </c>
      <c r="F390" s="3">
        <v>47932</v>
      </c>
      <c r="G390" s="3">
        <v>0</v>
      </c>
      <c r="H390" s="3">
        <v>37974</v>
      </c>
      <c r="I390" s="3">
        <v>7137</v>
      </c>
      <c r="J390" s="3">
        <v>45111</v>
      </c>
      <c r="K390" s="11">
        <f t="shared" si="5"/>
        <v>3.2700228325685532</v>
      </c>
    </row>
    <row r="391" spans="1:11" x14ac:dyDescent="0.25">
      <c r="A391">
        <v>617</v>
      </c>
      <c r="B391" s="2" t="s">
        <v>4</v>
      </c>
      <c r="C391">
        <v>295</v>
      </c>
      <c r="D391">
        <v>-1</v>
      </c>
      <c r="E391" s="3">
        <v>33128</v>
      </c>
      <c r="F391" s="3">
        <v>664</v>
      </c>
      <c r="G391" s="3">
        <v>-697</v>
      </c>
      <c r="H391" s="3">
        <v>498</v>
      </c>
      <c r="I391" s="3">
        <v>232</v>
      </c>
      <c r="J391" s="3">
        <v>730</v>
      </c>
      <c r="K391" s="11">
        <f t="shared" si="5"/>
        <v>45.38082191780822</v>
      </c>
    </row>
    <row r="392" spans="1:11" x14ac:dyDescent="0.25">
      <c r="A392">
        <v>610</v>
      </c>
      <c r="B392" s="2" t="s">
        <v>4</v>
      </c>
      <c r="C392">
        <v>295</v>
      </c>
      <c r="D392">
        <v>-1</v>
      </c>
      <c r="E392" s="3">
        <v>100079</v>
      </c>
      <c r="F392" s="3">
        <v>3552</v>
      </c>
      <c r="G392" s="3">
        <v>-2091</v>
      </c>
      <c r="H392" s="3">
        <v>4846</v>
      </c>
      <c r="I392" s="3">
        <v>0</v>
      </c>
      <c r="J392" s="3">
        <v>4846</v>
      </c>
      <c r="K392" s="11">
        <f t="shared" si="5"/>
        <v>20.651877837391662</v>
      </c>
    </row>
    <row r="393" spans="1:11" x14ac:dyDescent="0.25">
      <c r="A393">
        <v>580</v>
      </c>
      <c r="B393" s="2" t="s">
        <v>4</v>
      </c>
      <c r="C393">
        <v>295</v>
      </c>
      <c r="D393">
        <v>-1</v>
      </c>
      <c r="E393" s="3">
        <v>2982374</v>
      </c>
      <c r="F393" s="3">
        <v>-114154</v>
      </c>
      <c r="G393" s="3">
        <v>-230797</v>
      </c>
      <c r="H393" s="3">
        <v>126004</v>
      </c>
      <c r="I393" s="3">
        <v>31667</v>
      </c>
      <c r="J393" s="3">
        <v>157671</v>
      </c>
      <c r="K393" s="11">
        <f t="shared" si="5"/>
        <v>18.915171464632049</v>
      </c>
    </row>
    <row r="394" spans="1:11" x14ac:dyDescent="0.25">
      <c r="A394">
        <v>502</v>
      </c>
      <c r="B394" s="2" t="s">
        <v>4</v>
      </c>
      <c r="C394">
        <v>292</v>
      </c>
      <c r="D394">
        <v>-1</v>
      </c>
      <c r="E394" s="3">
        <v>154352</v>
      </c>
      <c r="F394" s="3">
        <v>-3917</v>
      </c>
      <c r="G394" s="3">
        <v>-15269</v>
      </c>
      <c r="H394" s="3">
        <v>8697</v>
      </c>
      <c r="I394" s="3">
        <v>664</v>
      </c>
      <c r="J394" s="3">
        <v>9361</v>
      </c>
      <c r="K394" s="11">
        <f t="shared" si="5"/>
        <v>16.488836662749705</v>
      </c>
    </row>
    <row r="395" spans="1:11" x14ac:dyDescent="0.25">
      <c r="A395">
        <v>512</v>
      </c>
      <c r="B395" s="2" t="s">
        <v>4</v>
      </c>
      <c r="C395">
        <v>292</v>
      </c>
      <c r="D395">
        <v>-1</v>
      </c>
      <c r="E395" s="3">
        <v>89557</v>
      </c>
      <c r="F395" s="3">
        <v>963</v>
      </c>
      <c r="G395" s="3">
        <v>-7170</v>
      </c>
      <c r="H395" s="3">
        <v>996</v>
      </c>
      <c r="I395" s="3">
        <v>5610</v>
      </c>
      <c r="J395" s="3">
        <v>6606</v>
      </c>
      <c r="K395" s="11">
        <f t="shared" si="5"/>
        <v>13.556917953375718</v>
      </c>
    </row>
    <row r="396" spans="1:11" x14ac:dyDescent="0.25">
      <c r="A396">
        <v>485</v>
      </c>
      <c r="B396" s="2" t="s">
        <v>4</v>
      </c>
      <c r="C396">
        <v>292</v>
      </c>
      <c r="D396">
        <v>-1</v>
      </c>
      <c r="E396" s="3">
        <v>927604</v>
      </c>
      <c r="F396" s="3">
        <v>-33858</v>
      </c>
      <c r="G396" s="3">
        <v>-55965</v>
      </c>
      <c r="H396" s="3">
        <v>85574</v>
      </c>
      <c r="I396" s="3">
        <v>0</v>
      </c>
      <c r="J396" s="3">
        <v>85574</v>
      </c>
      <c r="K396" s="11">
        <f t="shared" si="5"/>
        <v>10.839787786009769</v>
      </c>
    </row>
    <row r="397" spans="1:11" x14ac:dyDescent="0.25">
      <c r="A397">
        <v>634</v>
      </c>
      <c r="B397" s="2" t="s">
        <v>4</v>
      </c>
      <c r="C397">
        <v>297</v>
      </c>
      <c r="D397">
        <v>-1</v>
      </c>
      <c r="E397" s="3">
        <v>3153</v>
      </c>
      <c r="F397" s="3">
        <v>531</v>
      </c>
      <c r="G397" s="3">
        <v>-199</v>
      </c>
      <c r="H397" s="3">
        <v>299</v>
      </c>
      <c r="I397" s="3">
        <v>0</v>
      </c>
      <c r="J397" s="3">
        <v>299</v>
      </c>
      <c r="K397" s="11">
        <f t="shared" si="5"/>
        <v>10.545150501672241</v>
      </c>
    </row>
    <row r="398" spans="1:11" x14ac:dyDescent="0.25">
      <c r="A398">
        <v>508</v>
      </c>
      <c r="B398" s="2" t="s">
        <v>4</v>
      </c>
      <c r="C398">
        <v>292</v>
      </c>
      <c r="D398">
        <v>-1</v>
      </c>
      <c r="E398" s="3">
        <v>89359</v>
      </c>
      <c r="F398" s="3">
        <v>-1162</v>
      </c>
      <c r="G398" s="3">
        <v>-10423</v>
      </c>
      <c r="H398" s="3">
        <v>8564</v>
      </c>
      <c r="I398" s="3">
        <v>365</v>
      </c>
      <c r="J398" s="3">
        <v>8929</v>
      </c>
      <c r="K398" s="11">
        <f t="shared" si="5"/>
        <v>10.007727629073804</v>
      </c>
    </row>
    <row r="399" spans="1:11" x14ac:dyDescent="0.25">
      <c r="A399">
        <v>534</v>
      </c>
      <c r="B399" s="2" t="s">
        <v>4</v>
      </c>
      <c r="C399">
        <v>292</v>
      </c>
      <c r="D399">
        <v>-1</v>
      </c>
      <c r="E399" s="3">
        <v>36912</v>
      </c>
      <c r="F399" s="3">
        <v>4182</v>
      </c>
      <c r="G399" s="3">
        <v>-498</v>
      </c>
      <c r="H399" s="3">
        <v>4149</v>
      </c>
      <c r="I399" s="3">
        <v>0</v>
      </c>
      <c r="J399" s="3">
        <v>4149</v>
      </c>
      <c r="K399" s="11">
        <f t="shared" si="5"/>
        <v>8.8966015907447584</v>
      </c>
    </row>
    <row r="400" spans="1:11" x14ac:dyDescent="0.25">
      <c r="A400">
        <v>522</v>
      </c>
      <c r="B400" s="2" t="s">
        <v>4</v>
      </c>
      <c r="C400">
        <v>292</v>
      </c>
      <c r="D400">
        <v>-1</v>
      </c>
      <c r="E400" s="3">
        <v>84246</v>
      </c>
      <c r="F400" s="3">
        <v>8597</v>
      </c>
      <c r="G400" s="3">
        <v>-2888</v>
      </c>
      <c r="H400" s="3">
        <v>4182</v>
      </c>
      <c r="I400" s="3">
        <v>5510</v>
      </c>
      <c r="J400" s="3">
        <v>9692</v>
      </c>
      <c r="K400" s="11">
        <f t="shared" si="5"/>
        <v>8.6923235658274862</v>
      </c>
    </row>
    <row r="401" spans="1:11" x14ac:dyDescent="0.25">
      <c r="A401">
        <v>550</v>
      </c>
      <c r="B401" s="2" t="s">
        <v>4</v>
      </c>
      <c r="C401">
        <v>293</v>
      </c>
      <c r="D401">
        <v>-1</v>
      </c>
      <c r="E401" s="3">
        <v>4056762</v>
      </c>
      <c r="F401" s="3">
        <v>374660</v>
      </c>
      <c r="G401" s="3">
        <v>-75616</v>
      </c>
      <c r="H401" s="3">
        <v>436699</v>
      </c>
      <c r="I401" s="3">
        <v>53376</v>
      </c>
      <c r="J401" s="3">
        <v>490075</v>
      </c>
      <c r="K401" s="11">
        <f t="shared" si="5"/>
        <v>8.2778391062592469</v>
      </c>
    </row>
    <row r="402" spans="1:11" x14ac:dyDescent="0.25">
      <c r="A402">
        <v>484</v>
      </c>
      <c r="B402" s="2" t="s">
        <v>4</v>
      </c>
      <c r="C402">
        <v>292</v>
      </c>
      <c r="D402">
        <v>-1</v>
      </c>
      <c r="E402" s="3">
        <v>44812</v>
      </c>
      <c r="F402" s="3">
        <v>-55666</v>
      </c>
      <c r="G402" s="3">
        <v>-62371</v>
      </c>
      <c r="H402" s="3">
        <v>365</v>
      </c>
      <c r="I402" s="3">
        <v>5245</v>
      </c>
      <c r="J402" s="3">
        <v>5610</v>
      </c>
      <c r="K402" s="11">
        <f t="shared" si="5"/>
        <v>7.9878787878787882</v>
      </c>
    </row>
    <row r="403" spans="1:11" x14ac:dyDescent="0.25">
      <c r="A403">
        <v>515</v>
      </c>
      <c r="B403" s="2" t="s">
        <v>4</v>
      </c>
      <c r="C403">
        <v>292</v>
      </c>
      <c r="D403">
        <v>-1</v>
      </c>
      <c r="E403" s="3">
        <v>323508</v>
      </c>
      <c r="F403" s="3">
        <v>52513</v>
      </c>
      <c r="G403" s="3">
        <v>-6639</v>
      </c>
      <c r="H403" s="3">
        <v>36679</v>
      </c>
      <c r="I403" s="3">
        <v>8133</v>
      </c>
      <c r="J403" s="3">
        <v>44812</v>
      </c>
      <c r="K403" s="11">
        <f t="shared" si="5"/>
        <v>7.2192269927697934</v>
      </c>
    </row>
    <row r="404" spans="1:11" x14ac:dyDescent="0.25">
      <c r="A404">
        <v>471</v>
      </c>
      <c r="B404" s="2" t="s">
        <v>4</v>
      </c>
      <c r="C404">
        <v>291</v>
      </c>
      <c r="D404">
        <v>-1</v>
      </c>
      <c r="E404" s="3">
        <v>122950</v>
      </c>
      <c r="F404" s="3">
        <v>-1892</v>
      </c>
      <c r="G404" s="3">
        <v>-13178</v>
      </c>
      <c r="H404" s="3">
        <v>0</v>
      </c>
      <c r="I404" s="3">
        <v>18389</v>
      </c>
      <c r="J404" s="3">
        <v>18389</v>
      </c>
      <c r="K404" s="11">
        <f t="shared" si="5"/>
        <v>6.6860623198651368</v>
      </c>
    </row>
    <row r="405" spans="1:11" x14ac:dyDescent="0.25">
      <c r="A405">
        <v>497</v>
      </c>
      <c r="B405" s="2" t="s">
        <v>4</v>
      </c>
      <c r="C405">
        <v>292</v>
      </c>
      <c r="D405">
        <v>-1</v>
      </c>
      <c r="E405" s="3">
        <v>87731</v>
      </c>
      <c r="F405" s="3">
        <v>-2656</v>
      </c>
      <c r="G405" s="3">
        <v>-21310</v>
      </c>
      <c r="H405" s="3">
        <v>12912</v>
      </c>
      <c r="I405" s="3">
        <v>564</v>
      </c>
      <c r="J405" s="3">
        <v>13476</v>
      </c>
      <c r="K405" s="11">
        <f t="shared" si="5"/>
        <v>6.5101662214306915</v>
      </c>
    </row>
    <row r="406" spans="1:11" x14ac:dyDescent="0.25">
      <c r="A406">
        <v>523</v>
      </c>
      <c r="B406" s="2" t="s">
        <v>4</v>
      </c>
      <c r="C406">
        <v>292</v>
      </c>
      <c r="D406">
        <v>-1</v>
      </c>
      <c r="E406" s="3">
        <v>516232</v>
      </c>
      <c r="F406" s="3">
        <v>90453</v>
      </c>
      <c r="G406" s="3">
        <v>-2821</v>
      </c>
      <c r="H406" s="3">
        <v>85508</v>
      </c>
      <c r="I406" s="3">
        <v>1328</v>
      </c>
      <c r="J406" s="3">
        <v>86836</v>
      </c>
      <c r="K406" s="11">
        <f t="shared" si="5"/>
        <v>5.9449076419918008</v>
      </c>
    </row>
    <row r="407" spans="1:11" x14ac:dyDescent="0.25">
      <c r="A407">
        <v>606</v>
      </c>
      <c r="B407" s="2" t="s">
        <v>4</v>
      </c>
      <c r="C407">
        <v>295</v>
      </c>
      <c r="D407">
        <v>-1</v>
      </c>
      <c r="E407" s="3">
        <v>63700</v>
      </c>
      <c r="F407" s="3">
        <v>5344</v>
      </c>
      <c r="G407" s="3">
        <v>-6373</v>
      </c>
      <c r="H407" s="3">
        <v>10888</v>
      </c>
      <c r="I407" s="3">
        <v>100</v>
      </c>
      <c r="J407" s="3">
        <v>10988</v>
      </c>
      <c r="K407" s="11">
        <f t="shared" si="5"/>
        <v>5.7972333454677827</v>
      </c>
    </row>
    <row r="408" spans="1:11" x14ac:dyDescent="0.25">
      <c r="A408">
        <v>477</v>
      </c>
      <c r="B408" s="2" t="s">
        <v>4</v>
      </c>
      <c r="C408">
        <v>291</v>
      </c>
      <c r="D408">
        <v>-1</v>
      </c>
      <c r="E408" s="3">
        <v>56728</v>
      </c>
      <c r="F408" s="3">
        <v>8398</v>
      </c>
      <c r="G408" s="3">
        <v>-33</v>
      </c>
      <c r="H408" s="3">
        <v>10357</v>
      </c>
      <c r="I408" s="3">
        <v>0</v>
      </c>
      <c r="J408" s="3">
        <v>10357</v>
      </c>
      <c r="K408" s="11">
        <f t="shared" si="5"/>
        <v>5.4772617553345562</v>
      </c>
    </row>
    <row r="409" spans="1:11" x14ac:dyDescent="0.25">
      <c r="A409">
        <v>609</v>
      </c>
      <c r="B409" s="2" t="s">
        <v>4</v>
      </c>
      <c r="C409">
        <v>295</v>
      </c>
      <c r="D409">
        <v>-1</v>
      </c>
      <c r="E409" s="3">
        <v>253137</v>
      </c>
      <c r="F409" s="3">
        <v>44613</v>
      </c>
      <c r="G409" s="3">
        <v>-3419</v>
      </c>
      <c r="H409" s="3">
        <v>42654</v>
      </c>
      <c r="I409" s="3">
        <v>4315</v>
      </c>
      <c r="J409" s="3">
        <v>46969</v>
      </c>
      <c r="K409" s="11">
        <f t="shared" si="5"/>
        <v>5.3894483595563027</v>
      </c>
    </row>
    <row r="410" spans="1:11" x14ac:dyDescent="0.25">
      <c r="A410">
        <v>504</v>
      </c>
      <c r="B410" s="2" t="s">
        <v>4</v>
      </c>
      <c r="C410">
        <v>292</v>
      </c>
      <c r="D410">
        <v>-1</v>
      </c>
      <c r="E410" s="3">
        <v>58454</v>
      </c>
      <c r="F410" s="3">
        <v>55832</v>
      </c>
      <c r="G410" s="3">
        <v>-12448</v>
      </c>
      <c r="H410" s="3">
        <v>0</v>
      </c>
      <c r="I410" s="3">
        <v>10987</v>
      </c>
      <c r="J410" s="3">
        <v>10987</v>
      </c>
      <c r="K410" s="11">
        <f t="shared" si="5"/>
        <v>5.3202876126331118</v>
      </c>
    </row>
    <row r="411" spans="1:11" x14ac:dyDescent="0.25">
      <c r="A411">
        <v>460</v>
      </c>
      <c r="B411" s="2" t="s">
        <v>4</v>
      </c>
      <c r="C411">
        <v>291</v>
      </c>
      <c r="D411">
        <v>-1</v>
      </c>
      <c r="E411" s="3">
        <v>144636460</v>
      </c>
      <c r="F411" s="3">
        <v>13085873</v>
      </c>
      <c r="G411" s="3">
        <v>-9782646</v>
      </c>
      <c r="H411" s="3">
        <v>14278099</v>
      </c>
      <c r="I411" s="3">
        <v>13077707</v>
      </c>
      <c r="J411" s="3">
        <v>27355806</v>
      </c>
      <c r="K411" s="11">
        <f t="shared" si="5"/>
        <v>5.2872307984637708</v>
      </c>
    </row>
    <row r="412" spans="1:11" x14ac:dyDescent="0.25">
      <c r="A412">
        <v>495</v>
      </c>
      <c r="B412" s="2" t="s">
        <v>4</v>
      </c>
      <c r="C412">
        <v>292</v>
      </c>
      <c r="D412">
        <v>-1</v>
      </c>
      <c r="E412" s="3">
        <v>562836</v>
      </c>
      <c r="F412" s="3">
        <v>148510</v>
      </c>
      <c r="G412" s="3">
        <v>-26622</v>
      </c>
      <c r="H412" s="3">
        <v>130684</v>
      </c>
      <c r="I412" s="3">
        <v>3253</v>
      </c>
      <c r="J412" s="3">
        <v>133937</v>
      </c>
      <c r="K412" s="11">
        <f t="shared" si="5"/>
        <v>4.2022443387562811</v>
      </c>
    </row>
    <row r="413" spans="1:11" x14ac:dyDescent="0.25">
      <c r="A413">
        <v>619</v>
      </c>
      <c r="B413" s="2" t="s">
        <v>4</v>
      </c>
      <c r="C413">
        <v>295</v>
      </c>
      <c r="D413">
        <v>-1</v>
      </c>
      <c r="E413" s="3">
        <v>25161</v>
      </c>
      <c r="F413" s="3">
        <v>5643</v>
      </c>
      <c r="G413" s="3">
        <v>-365</v>
      </c>
      <c r="H413" s="3">
        <v>6008</v>
      </c>
      <c r="I413" s="3">
        <v>0</v>
      </c>
      <c r="J413" s="3">
        <v>6008</v>
      </c>
      <c r="K413" s="11">
        <f t="shared" si="5"/>
        <v>4.1879161118508659</v>
      </c>
    </row>
    <row r="414" spans="1:11" x14ac:dyDescent="0.25">
      <c r="A414">
        <v>463</v>
      </c>
      <c r="B414" s="2" t="s">
        <v>4</v>
      </c>
      <c r="C414">
        <v>291</v>
      </c>
      <c r="D414">
        <v>-1</v>
      </c>
      <c r="E414" s="3">
        <v>12263593</v>
      </c>
      <c r="F414" s="3">
        <v>1334993</v>
      </c>
      <c r="G414" s="3">
        <v>-3485361</v>
      </c>
      <c r="H414" s="3">
        <v>1530870</v>
      </c>
      <c r="I414" s="3">
        <v>1528779</v>
      </c>
      <c r="J414" s="3">
        <v>3059649</v>
      </c>
      <c r="K414" s="11">
        <f t="shared" si="5"/>
        <v>4.0081698913829662</v>
      </c>
    </row>
    <row r="415" spans="1:11" x14ac:dyDescent="0.25">
      <c r="A415">
        <v>496</v>
      </c>
      <c r="B415" s="2" t="s">
        <v>4</v>
      </c>
      <c r="C415">
        <v>292</v>
      </c>
      <c r="D415">
        <v>-1</v>
      </c>
      <c r="E415" s="3">
        <v>168592</v>
      </c>
      <c r="F415" s="3">
        <v>20149</v>
      </c>
      <c r="G415" s="3">
        <v>-23634</v>
      </c>
      <c r="H415" s="3">
        <v>33227</v>
      </c>
      <c r="I415" s="3">
        <v>9560</v>
      </c>
      <c r="J415" s="3">
        <v>42787</v>
      </c>
      <c r="K415" s="11">
        <f t="shared" si="5"/>
        <v>3.9402622291817608</v>
      </c>
    </row>
    <row r="416" spans="1:11" x14ac:dyDescent="0.25">
      <c r="A416">
        <v>467</v>
      </c>
      <c r="B416" s="2" t="s">
        <v>4</v>
      </c>
      <c r="C416">
        <v>291</v>
      </c>
      <c r="D416">
        <v>-1</v>
      </c>
      <c r="E416" s="3">
        <v>7904667</v>
      </c>
      <c r="F416" s="3">
        <v>1967470</v>
      </c>
      <c r="G416" s="3">
        <v>-49160</v>
      </c>
      <c r="H416" s="3">
        <v>1908982</v>
      </c>
      <c r="I416" s="3">
        <v>124975</v>
      </c>
      <c r="J416" s="3">
        <v>2033957</v>
      </c>
      <c r="K416" s="11">
        <f t="shared" si="5"/>
        <v>3.8863491214416039</v>
      </c>
    </row>
    <row r="417" spans="1:11" x14ac:dyDescent="0.25">
      <c r="A417">
        <v>475</v>
      </c>
      <c r="B417" s="2" t="s">
        <v>4</v>
      </c>
      <c r="C417">
        <v>291</v>
      </c>
      <c r="D417">
        <v>-1</v>
      </c>
      <c r="E417" s="3">
        <v>26787</v>
      </c>
      <c r="F417" s="3">
        <v>6904</v>
      </c>
      <c r="G417" s="3">
        <v>-100</v>
      </c>
      <c r="H417" s="3">
        <v>6274</v>
      </c>
      <c r="I417" s="3">
        <v>631</v>
      </c>
      <c r="J417" s="3">
        <v>6905</v>
      </c>
      <c r="K417" s="11">
        <f t="shared" si="5"/>
        <v>3.8793627805937727</v>
      </c>
    </row>
    <row r="418" spans="1:11" x14ac:dyDescent="0.25">
      <c r="A418">
        <v>591</v>
      </c>
      <c r="B418" s="2" t="s">
        <v>4</v>
      </c>
      <c r="C418">
        <v>295</v>
      </c>
      <c r="D418">
        <v>-1</v>
      </c>
      <c r="E418" s="3">
        <v>1049392</v>
      </c>
      <c r="F418" s="3">
        <v>255693</v>
      </c>
      <c r="G418" s="3">
        <v>-40198</v>
      </c>
      <c r="H418" s="3">
        <v>256357</v>
      </c>
      <c r="I418" s="3">
        <v>29775</v>
      </c>
      <c r="J418" s="3">
        <v>286132</v>
      </c>
      <c r="K418" s="11">
        <f t="shared" si="5"/>
        <v>3.6675101002334585</v>
      </c>
    </row>
    <row r="419" spans="1:11" x14ac:dyDescent="0.25">
      <c r="A419">
        <v>587</v>
      </c>
      <c r="B419" s="2" t="s">
        <v>4</v>
      </c>
      <c r="C419">
        <v>295</v>
      </c>
      <c r="D419">
        <v>-1</v>
      </c>
      <c r="E419" s="3">
        <v>290746</v>
      </c>
      <c r="F419" s="3">
        <v>-15402</v>
      </c>
      <c r="G419" s="3">
        <v>-99416</v>
      </c>
      <c r="H419" s="3">
        <v>66487</v>
      </c>
      <c r="I419" s="3">
        <v>14174</v>
      </c>
      <c r="J419" s="3">
        <v>80661</v>
      </c>
      <c r="K419" s="11">
        <f t="shared" si="5"/>
        <v>3.6045424678593125</v>
      </c>
    </row>
    <row r="420" spans="1:11" x14ac:dyDescent="0.25">
      <c r="A420">
        <v>479</v>
      </c>
      <c r="B420" s="2" t="s">
        <v>4</v>
      </c>
      <c r="C420">
        <v>292</v>
      </c>
      <c r="D420">
        <v>-1</v>
      </c>
      <c r="E420" s="3">
        <v>2875158</v>
      </c>
      <c r="F420" s="3">
        <v>347905</v>
      </c>
      <c r="G420" s="3">
        <v>-534953</v>
      </c>
      <c r="H420" s="3">
        <v>259875</v>
      </c>
      <c r="I420" s="3">
        <v>541492</v>
      </c>
      <c r="J420" s="3">
        <v>801367</v>
      </c>
      <c r="K420" s="11">
        <f t="shared" si="5"/>
        <v>3.5878168180122216</v>
      </c>
    </row>
    <row r="421" spans="1:11" x14ac:dyDescent="0.25">
      <c r="A421">
        <v>464</v>
      </c>
      <c r="B421" s="2" t="s">
        <v>4</v>
      </c>
      <c r="C421">
        <v>291</v>
      </c>
      <c r="D421">
        <v>-1</v>
      </c>
      <c r="E421" s="3">
        <v>12857067</v>
      </c>
      <c r="F421" s="3">
        <v>1201653</v>
      </c>
      <c r="G421" s="3">
        <v>-2287094</v>
      </c>
      <c r="H421" s="3">
        <v>2274779</v>
      </c>
      <c r="I421" s="3">
        <v>1634900</v>
      </c>
      <c r="J421" s="3">
        <v>3909679</v>
      </c>
      <c r="K421" s="11">
        <f t="shared" si="5"/>
        <v>3.288522408105627</v>
      </c>
    </row>
    <row r="422" spans="1:11" x14ac:dyDescent="0.25">
      <c r="A422">
        <v>581</v>
      </c>
      <c r="B422" s="2" t="s">
        <v>4</v>
      </c>
      <c r="C422">
        <v>295</v>
      </c>
      <c r="D422">
        <v>-1</v>
      </c>
      <c r="E422" s="3">
        <v>240258</v>
      </c>
      <c r="F422" s="3">
        <v>-85839</v>
      </c>
      <c r="G422" s="3">
        <v>-164011</v>
      </c>
      <c r="H422" s="3">
        <v>66720</v>
      </c>
      <c r="I422" s="3">
        <v>6406</v>
      </c>
      <c r="J422" s="3">
        <v>73126</v>
      </c>
      <c r="K422" s="11">
        <f t="shared" ref="K422:K485" si="6">E422/J422</f>
        <v>3.2855345567923857</v>
      </c>
    </row>
    <row r="423" spans="1:11" x14ac:dyDescent="0.25">
      <c r="A423">
        <v>514</v>
      </c>
      <c r="B423" s="2" t="s">
        <v>4</v>
      </c>
      <c r="C423">
        <v>292</v>
      </c>
      <c r="D423">
        <v>-1</v>
      </c>
      <c r="E423" s="3">
        <v>30273</v>
      </c>
      <c r="F423" s="3">
        <v>-5709</v>
      </c>
      <c r="G423" s="3">
        <v>-7070</v>
      </c>
      <c r="H423" s="3">
        <v>0</v>
      </c>
      <c r="I423" s="3">
        <v>9361</v>
      </c>
      <c r="J423" s="3">
        <v>9361</v>
      </c>
      <c r="K423" s="11">
        <f t="shared" si="6"/>
        <v>3.2339493643841468</v>
      </c>
    </row>
    <row r="424" spans="1:11" x14ac:dyDescent="0.25">
      <c r="A424">
        <v>595</v>
      </c>
      <c r="B424" s="2" t="s">
        <v>4</v>
      </c>
      <c r="C424">
        <v>295</v>
      </c>
      <c r="D424">
        <v>-1</v>
      </c>
      <c r="E424" s="3">
        <v>100013</v>
      </c>
      <c r="F424" s="3">
        <v>33</v>
      </c>
      <c r="G424" s="3">
        <v>-29410</v>
      </c>
      <c r="H424" s="3">
        <v>24929</v>
      </c>
      <c r="I424" s="3">
        <v>6805</v>
      </c>
      <c r="J424" s="3">
        <v>31734</v>
      </c>
      <c r="K424" s="11">
        <f t="shared" si="6"/>
        <v>3.1516039579000443</v>
      </c>
    </row>
    <row r="425" spans="1:11" x14ac:dyDescent="0.25">
      <c r="A425">
        <v>629</v>
      </c>
      <c r="B425" s="2" t="s">
        <v>4</v>
      </c>
      <c r="C425">
        <v>297</v>
      </c>
      <c r="D425">
        <v>-1</v>
      </c>
      <c r="E425" s="3">
        <v>23450906</v>
      </c>
      <c r="F425" s="3">
        <v>5953894</v>
      </c>
      <c r="G425" s="3">
        <v>-1944566</v>
      </c>
      <c r="H425" s="3">
        <v>5541061</v>
      </c>
      <c r="I425" s="3">
        <v>2253900</v>
      </c>
      <c r="J425" s="3">
        <v>7794961</v>
      </c>
      <c r="K425" s="11">
        <f t="shared" si="6"/>
        <v>3.0084699589901733</v>
      </c>
    </row>
    <row r="426" spans="1:11" x14ac:dyDescent="0.25">
      <c r="A426">
        <v>486</v>
      </c>
      <c r="B426" s="2" t="s">
        <v>4</v>
      </c>
      <c r="C426">
        <v>292</v>
      </c>
      <c r="D426">
        <v>-1</v>
      </c>
      <c r="E426" s="3">
        <v>3843258</v>
      </c>
      <c r="F426" s="3">
        <v>848536</v>
      </c>
      <c r="G426" s="3">
        <v>-51849</v>
      </c>
      <c r="H426" s="3">
        <v>881365</v>
      </c>
      <c r="I426" s="3">
        <v>411671</v>
      </c>
      <c r="J426" s="3">
        <v>1293036</v>
      </c>
      <c r="K426" s="11">
        <f t="shared" si="6"/>
        <v>2.9722745538407285</v>
      </c>
    </row>
    <row r="427" spans="1:11" x14ac:dyDescent="0.25">
      <c r="A427">
        <v>524</v>
      </c>
      <c r="B427" s="2" t="s">
        <v>4</v>
      </c>
      <c r="C427">
        <v>292</v>
      </c>
      <c r="D427">
        <v>-1</v>
      </c>
      <c r="E427" s="3">
        <v>112096</v>
      </c>
      <c r="F427" s="3">
        <v>37642</v>
      </c>
      <c r="G427" s="3">
        <v>-2191</v>
      </c>
      <c r="H427" s="3">
        <v>25427</v>
      </c>
      <c r="I427" s="3">
        <v>12315</v>
      </c>
      <c r="J427" s="3">
        <v>37742</v>
      </c>
      <c r="K427" s="11">
        <f t="shared" si="6"/>
        <v>2.9700598802395208</v>
      </c>
    </row>
    <row r="428" spans="1:11" x14ac:dyDescent="0.25">
      <c r="A428">
        <v>552</v>
      </c>
      <c r="B428" s="2" t="s">
        <v>4</v>
      </c>
      <c r="C428">
        <v>293</v>
      </c>
      <c r="D428">
        <v>-1</v>
      </c>
      <c r="E428" s="3">
        <v>1393348</v>
      </c>
      <c r="F428" s="3">
        <v>412567</v>
      </c>
      <c r="G428" s="3">
        <v>-29011</v>
      </c>
      <c r="H428" s="3">
        <v>415356</v>
      </c>
      <c r="I428" s="3">
        <v>73856</v>
      </c>
      <c r="J428" s="3">
        <v>489212</v>
      </c>
      <c r="K428" s="11">
        <f t="shared" si="6"/>
        <v>2.8481476333368763</v>
      </c>
    </row>
    <row r="429" spans="1:11" x14ac:dyDescent="0.25">
      <c r="A429">
        <v>570</v>
      </c>
      <c r="B429" s="2" t="s">
        <v>4</v>
      </c>
      <c r="C429">
        <v>294</v>
      </c>
      <c r="D429">
        <v>-1</v>
      </c>
      <c r="E429" s="3">
        <v>2023402</v>
      </c>
      <c r="F429" s="3">
        <v>791443</v>
      </c>
      <c r="G429" s="3">
        <v>-3253</v>
      </c>
      <c r="H429" s="3">
        <v>631614</v>
      </c>
      <c r="I429" s="3">
        <v>87997</v>
      </c>
      <c r="J429" s="3">
        <v>719611</v>
      </c>
      <c r="K429" s="11">
        <f t="shared" si="6"/>
        <v>2.8117997084535951</v>
      </c>
    </row>
    <row r="430" spans="1:11" x14ac:dyDescent="0.25">
      <c r="A430">
        <v>603</v>
      </c>
      <c r="B430" s="2" t="s">
        <v>4</v>
      </c>
      <c r="C430">
        <v>295</v>
      </c>
      <c r="D430">
        <v>-1</v>
      </c>
      <c r="E430" s="3">
        <v>1004182</v>
      </c>
      <c r="F430" s="3">
        <v>402875</v>
      </c>
      <c r="G430" s="3">
        <v>-8365</v>
      </c>
      <c r="H430" s="3">
        <v>341300</v>
      </c>
      <c r="I430" s="3">
        <v>23269</v>
      </c>
      <c r="J430" s="3">
        <v>364569</v>
      </c>
      <c r="K430" s="11">
        <f t="shared" si="6"/>
        <v>2.7544360601148203</v>
      </c>
    </row>
    <row r="431" spans="1:11" x14ac:dyDescent="0.25">
      <c r="A431">
        <v>553</v>
      </c>
      <c r="B431" s="2" t="s">
        <v>4</v>
      </c>
      <c r="C431">
        <v>293</v>
      </c>
      <c r="D431">
        <v>-1</v>
      </c>
      <c r="E431" s="3">
        <v>140278</v>
      </c>
      <c r="F431" s="3">
        <v>32796</v>
      </c>
      <c r="G431" s="3">
        <v>-21211</v>
      </c>
      <c r="H431" s="3">
        <v>52446</v>
      </c>
      <c r="I431" s="3">
        <v>0</v>
      </c>
      <c r="J431" s="3">
        <v>52446</v>
      </c>
      <c r="K431" s="11">
        <f t="shared" si="6"/>
        <v>2.6747130381725968</v>
      </c>
    </row>
    <row r="432" spans="1:11" x14ac:dyDescent="0.25">
      <c r="A432">
        <v>520</v>
      </c>
      <c r="B432" s="2" t="s">
        <v>4</v>
      </c>
      <c r="C432">
        <v>292</v>
      </c>
      <c r="D432">
        <v>-1</v>
      </c>
      <c r="E432" s="3">
        <v>266050</v>
      </c>
      <c r="F432" s="3">
        <v>95831</v>
      </c>
      <c r="G432" s="3">
        <v>-3187</v>
      </c>
      <c r="H432" s="3">
        <v>77043</v>
      </c>
      <c r="I432" s="3">
        <v>25161</v>
      </c>
      <c r="J432" s="3">
        <v>102204</v>
      </c>
      <c r="K432" s="11">
        <f t="shared" si="6"/>
        <v>2.6031270791749832</v>
      </c>
    </row>
    <row r="433" spans="1:11" x14ac:dyDescent="0.25">
      <c r="A433">
        <v>501</v>
      </c>
      <c r="B433" s="2" t="s">
        <v>4</v>
      </c>
      <c r="C433">
        <v>292</v>
      </c>
      <c r="D433">
        <v>-1</v>
      </c>
      <c r="E433" s="3">
        <v>24962</v>
      </c>
      <c r="F433" s="3">
        <v>-6406</v>
      </c>
      <c r="G433" s="3">
        <v>-15966</v>
      </c>
      <c r="H433" s="3">
        <v>7269</v>
      </c>
      <c r="I433" s="3">
        <v>2523</v>
      </c>
      <c r="J433" s="3">
        <v>9792</v>
      </c>
      <c r="K433" s="11">
        <f t="shared" si="6"/>
        <v>2.5492238562091503</v>
      </c>
    </row>
    <row r="434" spans="1:11" x14ac:dyDescent="0.25">
      <c r="A434">
        <v>577</v>
      </c>
      <c r="B434" s="2" t="s">
        <v>4</v>
      </c>
      <c r="C434">
        <v>295</v>
      </c>
      <c r="D434">
        <v>-1</v>
      </c>
      <c r="E434" s="3">
        <v>6160227</v>
      </c>
      <c r="F434" s="3">
        <v>1639414</v>
      </c>
      <c r="G434" s="3">
        <v>-967304</v>
      </c>
      <c r="H434" s="3">
        <v>1864038</v>
      </c>
      <c r="I434" s="3">
        <v>553509</v>
      </c>
      <c r="J434" s="3">
        <v>2417547</v>
      </c>
      <c r="K434" s="11">
        <f t="shared" si="6"/>
        <v>2.5481312255770003</v>
      </c>
    </row>
    <row r="435" spans="1:11" x14ac:dyDescent="0.25">
      <c r="A435">
        <v>498</v>
      </c>
      <c r="B435" s="2" t="s">
        <v>4</v>
      </c>
      <c r="C435">
        <v>292</v>
      </c>
      <c r="D435">
        <v>-1</v>
      </c>
      <c r="E435" s="3">
        <v>39966</v>
      </c>
      <c r="F435" s="3">
        <v>2556</v>
      </c>
      <c r="G435" s="3">
        <v>-16630</v>
      </c>
      <c r="H435" s="3">
        <v>7203</v>
      </c>
      <c r="I435" s="3">
        <v>8697</v>
      </c>
      <c r="J435" s="3">
        <v>15900</v>
      </c>
      <c r="K435" s="11">
        <f t="shared" si="6"/>
        <v>2.5135849056603772</v>
      </c>
    </row>
    <row r="436" spans="1:11" x14ac:dyDescent="0.25">
      <c r="A436">
        <v>499</v>
      </c>
      <c r="B436" s="2" t="s">
        <v>4</v>
      </c>
      <c r="C436">
        <v>292</v>
      </c>
      <c r="D436">
        <v>-1</v>
      </c>
      <c r="E436" s="3">
        <v>593408</v>
      </c>
      <c r="F436" s="3">
        <v>174633</v>
      </c>
      <c r="G436" s="3">
        <v>-16398</v>
      </c>
      <c r="H436" s="3">
        <v>187546</v>
      </c>
      <c r="I436" s="3">
        <v>50023</v>
      </c>
      <c r="J436" s="3">
        <v>237569</v>
      </c>
      <c r="K436" s="11">
        <f t="shared" si="6"/>
        <v>2.4978343133994754</v>
      </c>
    </row>
    <row r="437" spans="1:11" x14ac:dyDescent="0.25">
      <c r="A437">
        <v>482</v>
      </c>
      <c r="B437" s="2" t="s">
        <v>4</v>
      </c>
      <c r="C437">
        <v>292</v>
      </c>
      <c r="D437">
        <v>-1</v>
      </c>
      <c r="E437" s="3">
        <v>274481</v>
      </c>
      <c r="F437" s="3">
        <v>9361</v>
      </c>
      <c r="G437" s="3">
        <v>-102503</v>
      </c>
      <c r="H437" s="3">
        <v>82620</v>
      </c>
      <c r="I437" s="3">
        <v>32132</v>
      </c>
      <c r="J437" s="3">
        <v>114752</v>
      </c>
      <c r="K437" s="11">
        <f t="shared" si="6"/>
        <v>2.391949595649749</v>
      </c>
    </row>
    <row r="438" spans="1:11" x14ac:dyDescent="0.25">
      <c r="A438">
        <v>567</v>
      </c>
      <c r="B438" s="2" t="s">
        <v>4</v>
      </c>
      <c r="C438">
        <v>294</v>
      </c>
      <c r="D438">
        <v>-1</v>
      </c>
      <c r="E438" s="3">
        <v>4306612</v>
      </c>
      <c r="F438" s="3">
        <v>1861814</v>
      </c>
      <c r="G438" s="3">
        <v>-36513</v>
      </c>
      <c r="H438" s="3">
        <v>1307840</v>
      </c>
      <c r="I438" s="3">
        <v>529177</v>
      </c>
      <c r="J438" s="3">
        <v>1837017</v>
      </c>
      <c r="K438" s="11">
        <f t="shared" si="6"/>
        <v>2.3443506510827063</v>
      </c>
    </row>
    <row r="439" spans="1:11" x14ac:dyDescent="0.25">
      <c r="A439">
        <v>513</v>
      </c>
      <c r="B439" s="2" t="s">
        <v>4</v>
      </c>
      <c r="C439">
        <v>292</v>
      </c>
      <c r="D439">
        <v>-1</v>
      </c>
      <c r="E439" s="3">
        <v>95001</v>
      </c>
      <c r="F439" s="3">
        <v>37476</v>
      </c>
      <c r="G439" s="3">
        <v>-7070</v>
      </c>
      <c r="H439" s="3">
        <v>35517</v>
      </c>
      <c r="I439" s="3">
        <v>5079</v>
      </c>
      <c r="J439" s="3">
        <v>40596</v>
      </c>
      <c r="K439" s="11">
        <f t="shared" si="6"/>
        <v>2.3401566656813477</v>
      </c>
    </row>
    <row r="440" spans="1:11" x14ac:dyDescent="0.25">
      <c r="A440">
        <v>494</v>
      </c>
      <c r="B440" s="2" t="s">
        <v>4</v>
      </c>
      <c r="C440">
        <v>292</v>
      </c>
      <c r="D440">
        <v>-1</v>
      </c>
      <c r="E440" s="3">
        <v>294596</v>
      </c>
      <c r="F440" s="3">
        <v>104893</v>
      </c>
      <c r="G440" s="3">
        <v>-28514</v>
      </c>
      <c r="H440" s="3">
        <v>119033</v>
      </c>
      <c r="I440" s="3">
        <v>8199</v>
      </c>
      <c r="J440" s="3">
        <v>127232</v>
      </c>
      <c r="K440" s="11">
        <f t="shared" si="6"/>
        <v>2.3154237927565391</v>
      </c>
    </row>
    <row r="441" spans="1:11" x14ac:dyDescent="0.25">
      <c r="A441">
        <v>489</v>
      </c>
      <c r="B441" s="2" t="s">
        <v>4</v>
      </c>
      <c r="C441">
        <v>292</v>
      </c>
      <c r="D441">
        <v>-1</v>
      </c>
      <c r="E441" s="3">
        <v>154186</v>
      </c>
      <c r="F441" s="3">
        <v>24729</v>
      </c>
      <c r="G441" s="3">
        <v>-39169</v>
      </c>
      <c r="H441" s="3">
        <v>34721</v>
      </c>
      <c r="I441" s="3">
        <v>34621</v>
      </c>
      <c r="J441" s="3">
        <v>69342</v>
      </c>
      <c r="K441" s="11">
        <f t="shared" si="6"/>
        <v>2.2235585936373337</v>
      </c>
    </row>
    <row r="442" spans="1:11" x14ac:dyDescent="0.25">
      <c r="A442">
        <v>507</v>
      </c>
      <c r="B442" s="2" t="s">
        <v>4</v>
      </c>
      <c r="C442">
        <v>292</v>
      </c>
      <c r="D442">
        <v>-1</v>
      </c>
      <c r="E442" s="3">
        <v>40297</v>
      </c>
      <c r="F442" s="3">
        <v>8996</v>
      </c>
      <c r="G442" s="3">
        <v>-10489</v>
      </c>
      <c r="H442" s="3">
        <v>18356</v>
      </c>
      <c r="I442" s="3">
        <v>0</v>
      </c>
      <c r="J442" s="3">
        <v>18356</v>
      </c>
      <c r="K442" s="11">
        <f t="shared" si="6"/>
        <v>2.1953039877969056</v>
      </c>
    </row>
    <row r="443" spans="1:11" x14ac:dyDescent="0.25">
      <c r="A443">
        <v>579</v>
      </c>
      <c r="B443" s="2" t="s">
        <v>4</v>
      </c>
      <c r="C443">
        <v>295</v>
      </c>
      <c r="D443">
        <v>-1</v>
      </c>
      <c r="E443" s="3">
        <v>747461</v>
      </c>
      <c r="F443" s="3">
        <v>209088</v>
      </c>
      <c r="G443" s="3">
        <v>-249120</v>
      </c>
      <c r="H443" s="3">
        <v>240988</v>
      </c>
      <c r="I443" s="3">
        <v>126568</v>
      </c>
      <c r="J443" s="3">
        <v>367556</v>
      </c>
      <c r="K443" s="11">
        <f t="shared" si="6"/>
        <v>2.0335976014539283</v>
      </c>
    </row>
    <row r="444" spans="1:11" x14ac:dyDescent="0.25">
      <c r="A444">
        <v>488</v>
      </c>
      <c r="B444" s="2" t="s">
        <v>4</v>
      </c>
      <c r="C444">
        <v>292</v>
      </c>
      <c r="D444">
        <v>-1</v>
      </c>
      <c r="E444" s="3">
        <v>684824</v>
      </c>
      <c r="F444" s="3">
        <v>298845</v>
      </c>
      <c r="G444" s="3">
        <v>-41526</v>
      </c>
      <c r="H444" s="3">
        <v>330711</v>
      </c>
      <c r="I444" s="3">
        <v>12282</v>
      </c>
      <c r="J444" s="3">
        <v>342993</v>
      </c>
      <c r="K444" s="11">
        <f t="shared" si="6"/>
        <v>1.996612175758689</v>
      </c>
    </row>
    <row r="445" spans="1:11" x14ac:dyDescent="0.25">
      <c r="A445">
        <v>607</v>
      </c>
      <c r="B445" s="2" t="s">
        <v>4</v>
      </c>
      <c r="C445">
        <v>295</v>
      </c>
      <c r="D445">
        <v>-1</v>
      </c>
      <c r="E445" s="3">
        <v>69209</v>
      </c>
      <c r="F445" s="3">
        <v>51683</v>
      </c>
      <c r="G445" s="3">
        <v>-4249</v>
      </c>
      <c r="H445" s="3">
        <v>14174</v>
      </c>
      <c r="I445" s="3">
        <v>20779</v>
      </c>
      <c r="J445" s="3">
        <v>34953</v>
      </c>
      <c r="K445" s="11">
        <f t="shared" si="6"/>
        <v>1.9800589362858696</v>
      </c>
    </row>
    <row r="446" spans="1:11" x14ac:dyDescent="0.25">
      <c r="A446">
        <v>506</v>
      </c>
      <c r="B446" s="2" t="s">
        <v>4</v>
      </c>
      <c r="C446">
        <v>292</v>
      </c>
      <c r="D446">
        <v>-1</v>
      </c>
      <c r="E446" s="3">
        <v>44480</v>
      </c>
      <c r="F446" s="3">
        <v>14240</v>
      </c>
      <c r="G446" s="3">
        <v>-10921</v>
      </c>
      <c r="H446" s="3">
        <v>1228</v>
      </c>
      <c r="I446" s="3">
        <v>22008</v>
      </c>
      <c r="J446" s="3">
        <v>23236</v>
      </c>
      <c r="K446" s="11">
        <f t="shared" si="6"/>
        <v>1.9142709588569462</v>
      </c>
    </row>
    <row r="447" spans="1:11" x14ac:dyDescent="0.25">
      <c r="A447">
        <v>600</v>
      </c>
      <c r="B447" s="2" t="s">
        <v>4</v>
      </c>
      <c r="C447">
        <v>295</v>
      </c>
      <c r="D447">
        <v>-1</v>
      </c>
      <c r="E447" s="3">
        <v>101474</v>
      </c>
      <c r="F447" s="3">
        <v>43650</v>
      </c>
      <c r="G447" s="3">
        <v>-10854</v>
      </c>
      <c r="H447" s="3">
        <v>52911</v>
      </c>
      <c r="I447" s="3">
        <v>100</v>
      </c>
      <c r="J447" s="3">
        <v>53011</v>
      </c>
      <c r="K447" s="11">
        <f t="shared" si="6"/>
        <v>1.9142064854464167</v>
      </c>
    </row>
    <row r="448" spans="1:11" x14ac:dyDescent="0.25">
      <c r="A448">
        <v>611</v>
      </c>
      <c r="B448" s="2" t="s">
        <v>4</v>
      </c>
      <c r="C448">
        <v>295</v>
      </c>
      <c r="D448">
        <v>-1</v>
      </c>
      <c r="E448" s="3">
        <v>20879</v>
      </c>
      <c r="F448" s="3">
        <v>7037</v>
      </c>
      <c r="G448" s="3">
        <v>-1892</v>
      </c>
      <c r="H448" s="3">
        <v>4182</v>
      </c>
      <c r="I448" s="3">
        <v>6838</v>
      </c>
      <c r="J448" s="3">
        <v>11020</v>
      </c>
      <c r="K448" s="11">
        <f t="shared" si="6"/>
        <v>1.8946460980036297</v>
      </c>
    </row>
    <row r="449" spans="1:11" x14ac:dyDescent="0.25">
      <c r="A449">
        <v>465</v>
      </c>
      <c r="B449" s="2" t="s">
        <v>4</v>
      </c>
      <c r="C449">
        <v>291</v>
      </c>
      <c r="D449">
        <v>-1</v>
      </c>
      <c r="E449" s="3">
        <v>35795459</v>
      </c>
      <c r="F449" s="3">
        <v>17329549</v>
      </c>
      <c r="G449" s="3">
        <v>-838578</v>
      </c>
      <c r="H449" s="3">
        <v>5496714</v>
      </c>
      <c r="I449" s="3">
        <v>13777236</v>
      </c>
      <c r="J449" s="3">
        <v>19273950</v>
      </c>
      <c r="K449" s="11">
        <f t="shared" si="6"/>
        <v>1.8571937252094148</v>
      </c>
    </row>
    <row r="450" spans="1:11" x14ac:dyDescent="0.25">
      <c r="A450">
        <v>562</v>
      </c>
      <c r="B450" s="2" t="s">
        <v>4</v>
      </c>
      <c r="C450">
        <v>294</v>
      </c>
      <c r="D450">
        <v>-1</v>
      </c>
      <c r="E450" s="3">
        <v>386211</v>
      </c>
      <c r="F450" s="3">
        <v>120892</v>
      </c>
      <c r="G450" s="3">
        <v>-201587</v>
      </c>
      <c r="H450" s="3">
        <v>208856</v>
      </c>
      <c r="I450" s="3">
        <v>0</v>
      </c>
      <c r="J450" s="3">
        <v>208856</v>
      </c>
      <c r="K450" s="11">
        <f t="shared" si="6"/>
        <v>1.8491735932891562</v>
      </c>
    </row>
    <row r="451" spans="1:11" x14ac:dyDescent="0.25">
      <c r="A451">
        <v>568</v>
      </c>
      <c r="B451" s="2" t="s">
        <v>4</v>
      </c>
      <c r="C451">
        <v>294</v>
      </c>
      <c r="D451">
        <v>-1</v>
      </c>
      <c r="E451" s="3">
        <v>2661190</v>
      </c>
      <c r="F451" s="3">
        <v>1178417</v>
      </c>
      <c r="G451" s="3">
        <v>-10390</v>
      </c>
      <c r="H451" s="3">
        <v>1087499</v>
      </c>
      <c r="I451" s="3">
        <v>399124</v>
      </c>
      <c r="J451" s="3">
        <v>1486623</v>
      </c>
      <c r="K451" s="11">
        <f t="shared" si="6"/>
        <v>1.7900906954890379</v>
      </c>
    </row>
    <row r="452" spans="1:11" x14ac:dyDescent="0.25">
      <c r="A452">
        <v>468</v>
      </c>
      <c r="B452" s="2" t="s">
        <v>4</v>
      </c>
      <c r="C452">
        <v>291</v>
      </c>
      <c r="D452">
        <v>-1</v>
      </c>
      <c r="E452" s="3">
        <v>251909</v>
      </c>
      <c r="F452" s="3">
        <v>111532</v>
      </c>
      <c r="G452" s="3">
        <v>-27186</v>
      </c>
      <c r="H452" s="3">
        <v>141970</v>
      </c>
      <c r="I452" s="3">
        <v>1892</v>
      </c>
      <c r="J452" s="3">
        <v>143862</v>
      </c>
      <c r="K452" s="11">
        <f t="shared" si="6"/>
        <v>1.7510461414411034</v>
      </c>
    </row>
    <row r="453" spans="1:11" x14ac:dyDescent="0.25">
      <c r="A453">
        <v>632</v>
      </c>
      <c r="B453" s="2" t="s">
        <v>4</v>
      </c>
      <c r="C453">
        <v>297</v>
      </c>
      <c r="D453">
        <v>-1</v>
      </c>
      <c r="E453" s="3">
        <v>75483</v>
      </c>
      <c r="F453" s="3">
        <v>29576</v>
      </c>
      <c r="G453" s="3">
        <v>-11120</v>
      </c>
      <c r="H453" s="3">
        <v>42588</v>
      </c>
      <c r="I453" s="3">
        <v>1095</v>
      </c>
      <c r="J453" s="3">
        <v>43683</v>
      </c>
      <c r="K453" s="11">
        <f t="shared" si="6"/>
        <v>1.7279719799464321</v>
      </c>
    </row>
    <row r="454" spans="1:11" x14ac:dyDescent="0.25">
      <c r="A454">
        <v>554</v>
      </c>
      <c r="B454" s="2" t="s">
        <v>4</v>
      </c>
      <c r="C454">
        <v>293</v>
      </c>
      <c r="D454">
        <v>-1</v>
      </c>
      <c r="E454" s="3">
        <v>487917</v>
      </c>
      <c r="F454" s="3">
        <v>182832</v>
      </c>
      <c r="G454" s="3">
        <v>-13875</v>
      </c>
      <c r="H454" s="3">
        <v>218383</v>
      </c>
      <c r="I454" s="3">
        <v>72595</v>
      </c>
      <c r="J454" s="3">
        <v>290978</v>
      </c>
      <c r="K454" s="11">
        <f t="shared" si="6"/>
        <v>1.6768174913567349</v>
      </c>
    </row>
    <row r="455" spans="1:11" x14ac:dyDescent="0.25">
      <c r="A455">
        <v>589</v>
      </c>
      <c r="B455" s="2" t="s">
        <v>4</v>
      </c>
      <c r="C455">
        <v>295</v>
      </c>
      <c r="D455">
        <v>-1</v>
      </c>
      <c r="E455" s="3">
        <v>191728</v>
      </c>
      <c r="F455" s="3">
        <v>70106</v>
      </c>
      <c r="G455" s="3">
        <v>-60944</v>
      </c>
      <c r="H455" s="3">
        <v>122519</v>
      </c>
      <c r="I455" s="3">
        <v>2091</v>
      </c>
      <c r="J455" s="3">
        <v>124610</v>
      </c>
      <c r="K455" s="11">
        <f t="shared" si="6"/>
        <v>1.5386245084664152</v>
      </c>
    </row>
    <row r="456" spans="1:11" x14ac:dyDescent="0.25">
      <c r="A456">
        <v>597</v>
      </c>
      <c r="B456" s="2" t="s">
        <v>4</v>
      </c>
      <c r="C456">
        <v>295</v>
      </c>
      <c r="D456">
        <v>-1</v>
      </c>
      <c r="E456" s="3">
        <v>3087</v>
      </c>
      <c r="F456" s="3">
        <v>-13775</v>
      </c>
      <c r="G456" s="3">
        <v>-17460</v>
      </c>
      <c r="H456" s="3">
        <v>2058</v>
      </c>
      <c r="I456" s="3">
        <v>0</v>
      </c>
      <c r="J456" s="3">
        <v>2058</v>
      </c>
      <c r="K456" s="11">
        <f t="shared" si="6"/>
        <v>1.5</v>
      </c>
    </row>
    <row r="457" spans="1:11" x14ac:dyDescent="0.25">
      <c r="A457">
        <v>594</v>
      </c>
      <c r="B457" s="2" t="s">
        <v>4</v>
      </c>
      <c r="C457">
        <v>295</v>
      </c>
      <c r="D457">
        <v>-1</v>
      </c>
      <c r="E457" s="3">
        <v>26422</v>
      </c>
      <c r="F457" s="3">
        <v>-15070</v>
      </c>
      <c r="G457" s="3">
        <v>-33891</v>
      </c>
      <c r="H457" s="3">
        <v>17726</v>
      </c>
      <c r="I457" s="3">
        <v>0</v>
      </c>
      <c r="J457" s="3">
        <v>17726</v>
      </c>
      <c r="K457" s="11">
        <f t="shared" si="6"/>
        <v>1.4905788107864155</v>
      </c>
    </row>
    <row r="458" spans="1:11" x14ac:dyDescent="0.25">
      <c r="A458">
        <v>469</v>
      </c>
      <c r="B458" s="2" t="s">
        <v>4</v>
      </c>
      <c r="C458">
        <v>291</v>
      </c>
      <c r="D458">
        <v>-1</v>
      </c>
      <c r="E458" s="3">
        <v>366494</v>
      </c>
      <c r="F458" s="3">
        <v>257087</v>
      </c>
      <c r="G458" s="3">
        <v>-20547</v>
      </c>
      <c r="H458" s="3">
        <v>256423</v>
      </c>
      <c r="I458" s="3">
        <v>19452</v>
      </c>
      <c r="J458" s="3">
        <v>275875</v>
      </c>
      <c r="K458" s="11">
        <f t="shared" si="6"/>
        <v>1.3284784775713638</v>
      </c>
    </row>
    <row r="459" spans="1:11" x14ac:dyDescent="0.25">
      <c r="A459">
        <v>601</v>
      </c>
      <c r="B459" s="2" t="s">
        <v>4</v>
      </c>
      <c r="C459">
        <v>295</v>
      </c>
      <c r="D459">
        <v>-1</v>
      </c>
      <c r="E459" s="3">
        <v>71699</v>
      </c>
      <c r="F459" s="3">
        <v>43683</v>
      </c>
      <c r="G459" s="3">
        <v>-10821</v>
      </c>
      <c r="H459" s="3">
        <v>54172</v>
      </c>
      <c r="I459" s="3">
        <v>199</v>
      </c>
      <c r="J459" s="3">
        <v>54371</v>
      </c>
      <c r="K459" s="11">
        <f t="shared" si="6"/>
        <v>1.3186993066156592</v>
      </c>
    </row>
    <row r="460" spans="1:11" x14ac:dyDescent="0.25">
      <c r="A460">
        <v>481</v>
      </c>
      <c r="B460" s="2" t="s">
        <v>4</v>
      </c>
      <c r="C460">
        <v>292</v>
      </c>
      <c r="D460">
        <v>-1</v>
      </c>
      <c r="E460" s="3">
        <v>179645</v>
      </c>
      <c r="F460" s="3">
        <v>22871</v>
      </c>
      <c r="G460" s="3">
        <v>-118934</v>
      </c>
      <c r="H460" s="3">
        <v>101905</v>
      </c>
      <c r="I460" s="3">
        <v>37011</v>
      </c>
      <c r="J460" s="3">
        <v>138916</v>
      </c>
      <c r="K460" s="11">
        <f t="shared" si="6"/>
        <v>1.2931915690057301</v>
      </c>
    </row>
    <row r="461" spans="1:11" x14ac:dyDescent="0.25">
      <c r="A461">
        <v>551</v>
      </c>
      <c r="B461" s="2" t="s">
        <v>4</v>
      </c>
      <c r="C461">
        <v>293</v>
      </c>
      <c r="D461">
        <v>-1</v>
      </c>
      <c r="E461" s="3">
        <v>2607914</v>
      </c>
      <c r="F461" s="3">
        <v>821384</v>
      </c>
      <c r="G461" s="3">
        <v>-60247</v>
      </c>
      <c r="H461" s="3">
        <v>917911</v>
      </c>
      <c r="I461" s="3">
        <v>1231660</v>
      </c>
      <c r="J461" s="3">
        <v>2149571</v>
      </c>
      <c r="K461" s="11">
        <f t="shared" si="6"/>
        <v>1.2132253365904173</v>
      </c>
    </row>
    <row r="462" spans="1:11" x14ac:dyDescent="0.25">
      <c r="A462">
        <v>527</v>
      </c>
      <c r="B462" s="2" t="s">
        <v>4</v>
      </c>
      <c r="C462">
        <v>292</v>
      </c>
      <c r="D462">
        <v>-1</v>
      </c>
      <c r="E462" s="3">
        <v>7801</v>
      </c>
      <c r="F462" s="3">
        <v>5875</v>
      </c>
      <c r="G462" s="3">
        <v>-1295</v>
      </c>
      <c r="H462" s="3">
        <v>7103</v>
      </c>
      <c r="I462" s="3">
        <v>0</v>
      </c>
      <c r="J462" s="3">
        <v>7103</v>
      </c>
      <c r="K462" s="11">
        <f t="shared" si="6"/>
        <v>1.0982683373222581</v>
      </c>
    </row>
    <row r="463" spans="1:11" x14ac:dyDescent="0.25">
      <c r="A463">
        <v>565</v>
      </c>
      <c r="B463" s="2" t="s">
        <v>4</v>
      </c>
      <c r="C463">
        <v>294</v>
      </c>
      <c r="D463">
        <v>-1</v>
      </c>
      <c r="E463" s="3">
        <v>85342</v>
      </c>
      <c r="F463" s="3">
        <v>14738</v>
      </c>
      <c r="G463" s="3">
        <v>-77840</v>
      </c>
      <c r="H463" s="3">
        <v>75251</v>
      </c>
      <c r="I463" s="3">
        <v>5211</v>
      </c>
      <c r="J463" s="3">
        <v>80462</v>
      </c>
      <c r="K463" s="11">
        <f t="shared" si="6"/>
        <v>1.0606497477069921</v>
      </c>
    </row>
    <row r="464" spans="1:11" x14ac:dyDescent="0.25">
      <c r="A464">
        <v>493</v>
      </c>
      <c r="B464" s="2" t="s">
        <v>4</v>
      </c>
      <c r="C464">
        <v>292</v>
      </c>
      <c r="D464">
        <v>-1</v>
      </c>
      <c r="E464" s="3">
        <v>132012</v>
      </c>
      <c r="F464" s="3">
        <v>89491</v>
      </c>
      <c r="G464" s="3">
        <v>-35551</v>
      </c>
      <c r="H464" s="3">
        <v>122685</v>
      </c>
      <c r="I464" s="3">
        <v>2158</v>
      </c>
      <c r="J464" s="3">
        <v>124843</v>
      </c>
      <c r="K464" s="11">
        <f t="shared" si="6"/>
        <v>1.057424124700624</v>
      </c>
    </row>
    <row r="465" spans="1:11" x14ac:dyDescent="0.25">
      <c r="A465">
        <v>505</v>
      </c>
      <c r="B465" s="2" t="s">
        <v>4</v>
      </c>
      <c r="C465">
        <v>292</v>
      </c>
      <c r="D465">
        <v>-1</v>
      </c>
      <c r="E465" s="3">
        <v>63500</v>
      </c>
      <c r="F465" s="3">
        <v>55268</v>
      </c>
      <c r="G465" s="3">
        <v>-12381</v>
      </c>
      <c r="H465" s="3">
        <v>58454</v>
      </c>
      <c r="I465" s="3">
        <v>6871</v>
      </c>
      <c r="J465" s="3">
        <v>65325</v>
      </c>
      <c r="K465" s="11">
        <f t="shared" si="6"/>
        <v>0.97206276310753925</v>
      </c>
    </row>
    <row r="466" spans="1:11" x14ac:dyDescent="0.25">
      <c r="A466">
        <v>602</v>
      </c>
      <c r="B466" s="2" t="s">
        <v>4</v>
      </c>
      <c r="C466">
        <v>295</v>
      </c>
      <c r="D466">
        <v>-1</v>
      </c>
      <c r="E466" s="3">
        <v>2257</v>
      </c>
      <c r="F466" s="3">
        <v>-6307</v>
      </c>
      <c r="G466" s="3">
        <v>-9062</v>
      </c>
      <c r="H466" s="3">
        <v>0</v>
      </c>
      <c r="I466" s="3">
        <v>2324</v>
      </c>
      <c r="J466" s="3">
        <v>2324</v>
      </c>
      <c r="K466" s="11">
        <f t="shared" si="6"/>
        <v>0.97117039586919107</v>
      </c>
    </row>
    <row r="467" spans="1:11" x14ac:dyDescent="0.25">
      <c r="A467">
        <v>503</v>
      </c>
      <c r="B467" s="2" t="s">
        <v>4</v>
      </c>
      <c r="C467">
        <v>292</v>
      </c>
      <c r="D467">
        <v>-1</v>
      </c>
      <c r="E467" s="3">
        <v>13709</v>
      </c>
      <c r="F467" s="3">
        <v>2423</v>
      </c>
      <c r="G467" s="3">
        <v>-14141</v>
      </c>
      <c r="H467" s="3">
        <v>9062</v>
      </c>
      <c r="I467" s="3">
        <v>5377</v>
      </c>
      <c r="J467" s="3">
        <v>14439</v>
      </c>
      <c r="K467" s="11">
        <f t="shared" si="6"/>
        <v>0.94944248216635496</v>
      </c>
    </row>
    <row r="468" spans="1:11" x14ac:dyDescent="0.25">
      <c r="A468">
        <v>555</v>
      </c>
      <c r="B468" s="2" t="s">
        <v>4</v>
      </c>
      <c r="C468">
        <v>293</v>
      </c>
      <c r="D468">
        <v>-1</v>
      </c>
      <c r="E468" s="3">
        <v>14970</v>
      </c>
      <c r="F468" s="3">
        <v>9095</v>
      </c>
      <c r="G468" s="3">
        <v>-8896</v>
      </c>
      <c r="H468" s="3">
        <v>6738</v>
      </c>
      <c r="I468" s="3">
        <v>9394</v>
      </c>
      <c r="J468" s="3">
        <v>16132</v>
      </c>
      <c r="K468" s="11">
        <f t="shared" si="6"/>
        <v>0.92796925365732708</v>
      </c>
    </row>
    <row r="469" spans="1:11" x14ac:dyDescent="0.25">
      <c r="A469">
        <v>585</v>
      </c>
      <c r="B469" s="2" t="s">
        <v>4</v>
      </c>
      <c r="C469">
        <v>295</v>
      </c>
      <c r="D469">
        <v>-1</v>
      </c>
      <c r="E469" s="3">
        <v>94968</v>
      </c>
      <c r="F469" s="3">
        <v>2124</v>
      </c>
      <c r="G469" s="3">
        <v>-106021</v>
      </c>
      <c r="H469" s="3">
        <v>84910</v>
      </c>
      <c r="I469" s="3">
        <v>18190</v>
      </c>
      <c r="J469" s="3">
        <v>103100</v>
      </c>
      <c r="K469" s="11">
        <f t="shared" si="6"/>
        <v>0.92112512124151313</v>
      </c>
    </row>
    <row r="470" spans="1:11" x14ac:dyDescent="0.25">
      <c r="A470">
        <v>576</v>
      </c>
      <c r="B470" s="2" t="s">
        <v>4</v>
      </c>
      <c r="C470">
        <v>295</v>
      </c>
      <c r="D470">
        <v>-1</v>
      </c>
      <c r="E470" s="3">
        <v>1719777</v>
      </c>
      <c r="F470" s="3">
        <v>363540</v>
      </c>
      <c r="G470" s="3">
        <v>-1523402</v>
      </c>
      <c r="H470" s="3">
        <v>663082</v>
      </c>
      <c r="I470" s="3">
        <v>1249120</v>
      </c>
      <c r="J470" s="3">
        <v>1912202</v>
      </c>
      <c r="K470" s="11">
        <f t="shared" si="6"/>
        <v>0.89936994104179369</v>
      </c>
    </row>
    <row r="471" spans="1:11" x14ac:dyDescent="0.25">
      <c r="A471">
        <v>592</v>
      </c>
      <c r="B471" s="2" t="s">
        <v>4</v>
      </c>
      <c r="C471">
        <v>295</v>
      </c>
      <c r="D471">
        <v>-1</v>
      </c>
      <c r="E471" s="3">
        <v>38704</v>
      </c>
      <c r="F471" s="3">
        <v>9792</v>
      </c>
      <c r="G471" s="3">
        <v>-38704</v>
      </c>
      <c r="H471" s="3">
        <v>41559</v>
      </c>
      <c r="I471" s="3">
        <v>3353</v>
      </c>
      <c r="J471" s="3">
        <v>44912</v>
      </c>
      <c r="K471" s="11">
        <f t="shared" si="6"/>
        <v>0.86177413608835052</v>
      </c>
    </row>
    <row r="472" spans="1:11" x14ac:dyDescent="0.25">
      <c r="A472">
        <v>478</v>
      </c>
      <c r="B472" s="2" t="s">
        <v>4</v>
      </c>
      <c r="C472">
        <v>292</v>
      </c>
      <c r="D472">
        <v>-1</v>
      </c>
      <c r="E472" s="3">
        <v>1240955</v>
      </c>
      <c r="F472" s="3">
        <v>-797</v>
      </c>
      <c r="G472" s="3">
        <v>-786198</v>
      </c>
      <c r="H472" s="3">
        <v>685554</v>
      </c>
      <c r="I472" s="3">
        <v>774115</v>
      </c>
      <c r="J472" s="3">
        <v>1459669</v>
      </c>
      <c r="K472" s="11">
        <f t="shared" si="6"/>
        <v>0.85016192027096549</v>
      </c>
    </row>
    <row r="473" spans="1:11" x14ac:dyDescent="0.25">
      <c r="A473">
        <v>604</v>
      </c>
      <c r="B473" s="2" t="s">
        <v>4</v>
      </c>
      <c r="C473">
        <v>295</v>
      </c>
      <c r="D473">
        <v>-1</v>
      </c>
      <c r="E473" s="3">
        <v>3319</v>
      </c>
      <c r="F473" s="3">
        <v>-2689</v>
      </c>
      <c r="G473" s="3">
        <v>-7236</v>
      </c>
      <c r="H473" s="3">
        <v>3983</v>
      </c>
      <c r="I473" s="3">
        <v>0</v>
      </c>
      <c r="J473" s="3">
        <v>3983</v>
      </c>
      <c r="K473" s="11">
        <f t="shared" si="6"/>
        <v>0.83329148882751691</v>
      </c>
    </row>
    <row r="474" spans="1:11" x14ac:dyDescent="0.25">
      <c r="A474">
        <v>528</v>
      </c>
      <c r="B474" s="2" t="s">
        <v>4</v>
      </c>
      <c r="C474">
        <v>292</v>
      </c>
      <c r="D474">
        <v>-1</v>
      </c>
      <c r="E474" s="3">
        <v>1029</v>
      </c>
      <c r="F474" s="3">
        <v>133</v>
      </c>
      <c r="G474" s="3">
        <v>-1195</v>
      </c>
      <c r="H474" s="3">
        <v>896</v>
      </c>
      <c r="I474" s="3">
        <v>398</v>
      </c>
      <c r="J474" s="3">
        <v>1294</v>
      </c>
      <c r="K474" s="11">
        <f t="shared" si="6"/>
        <v>0.79520865533230289</v>
      </c>
    </row>
    <row r="475" spans="1:11" x14ac:dyDescent="0.25">
      <c r="A475">
        <v>584</v>
      </c>
      <c r="B475" s="2" t="s">
        <v>4</v>
      </c>
      <c r="C475">
        <v>295</v>
      </c>
      <c r="D475">
        <v>-1</v>
      </c>
      <c r="E475" s="3">
        <v>39501</v>
      </c>
      <c r="F475" s="3">
        <v>-56496</v>
      </c>
      <c r="G475" s="3">
        <v>-111565</v>
      </c>
      <c r="H475" s="3">
        <v>52413</v>
      </c>
      <c r="I475" s="3">
        <v>432</v>
      </c>
      <c r="J475" s="3">
        <v>52845</v>
      </c>
      <c r="K475" s="11">
        <f t="shared" si="6"/>
        <v>0.74748793641782574</v>
      </c>
    </row>
    <row r="476" spans="1:11" x14ac:dyDescent="0.25">
      <c r="A476">
        <v>614</v>
      </c>
      <c r="B476" s="2" t="s">
        <v>4</v>
      </c>
      <c r="C476">
        <v>295</v>
      </c>
      <c r="D476">
        <v>-1</v>
      </c>
      <c r="E476" s="3">
        <v>33559</v>
      </c>
      <c r="F476" s="3">
        <v>-597</v>
      </c>
      <c r="G476" s="3">
        <v>-1228</v>
      </c>
      <c r="H476" s="3">
        <v>432</v>
      </c>
      <c r="I476" s="3">
        <v>52612</v>
      </c>
      <c r="J476" s="3">
        <v>53044</v>
      </c>
      <c r="K476" s="11">
        <f t="shared" si="6"/>
        <v>0.63266344921197493</v>
      </c>
    </row>
    <row r="477" spans="1:11" x14ac:dyDescent="0.25">
      <c r="A477">
        <v>470</v>
      </c>
      <c r="B477" s="2" t="s">
        <v>4</v>
      </c>
      <c r="C477">
        <v>291</v>
      </c>
      <c r="D477">
        <v>-1</v>
      </c>
      <c r="E477" s="3">
        <v>15900</v>
      </c>
      <c r="F477" s="3">
        <v>9128</v>
      </c>
      <c r="G477" s="3">
        <v>-19252</v>
      </c>
      <c r="H477" s="3">
        <v>5709</v>
      </c>
      <c r="I477" s="3">
        <v>21310</v>
      </c>
      <c r="J477" s="3">
        <v>27019</v>
      </c>
      <c r="K477" s="11">
        <f t="shared" si="6"/>
        <v>0.5884747770087716</v>
      </c>
    </row>
    <row r="478" spans="1:11" x14ac:dyDescent="0.25">
      <c r="A478">
        <v>605</v>
      </c>
      <c r="B478" s="2" t="s">
        <v>4</v>
      </c>
      <c r="C478">
        <v>295</v>
      </c>
      <c r="D478">
        <v>-1</v>
      </c>
      <c r="E478" s="3">
        <v>3751</v>
      </c>
      <c r="F478" s="3">
        <v>-963</v>
      </c>
      <c r="G478" s="3">
        <v>-7137</v>
      </c>
      <c r="H478" s="3">
        <v>0</v>
      </c>
      <c r="I478" s="3">
        <v>6672</v>
      </c>
      <c r="J478" s="3">
        <v>6672</v>
      </c>
      <c r="K478" s="11">
        <f t="shared" si="6"/>
        <v>0.56220023980815348</v>
      </c>
    </row>
    <row r="479" spans="1:11" x14ac:dyDescent="0.25">
      <c r="A479">
        <v>593</v>
      </c>
      <c r="B479" s="2" t="s">
        <v>4</v>
      </c>
      <c r="C479">
        <v>295</v>
      </c>
      <c r="D479">
        <v>-1</v>
      </c>
      <c r="E479" s="3">
        <v>13543</v>
      </c>
      <c r="F479" s="3">
        <v>-5643</v>
      </c>
      <c r="G479" s="3">
        <v>-34654</v>
      </c>
      <c r="H479" s="3">
        <v>17593</v>
      </c>
      <c r="I479" s="3">
        <v>9294</v>
      </c>
      <c r="J479" s="3">
        <v>26887</v>
      </c>
      <c r="K479" s="11">
        <f t="shared" si="6"/>
        <v>0.50370067318778589</v>
      </c>
    </row>
    <row r="480" spans="1:11" x14ac:dyDescent="0.25">
      <c r="A480">
        <v>510</v>
      </c>
      <c r="B480" s="2" t="s">
        <v>4</v>
      </c>
      <c r="C480">
        <v>292</v>
      </c>
      <c r="D480">
        <v>-1</v>
      </c>
      <c r="E480" s="3">
        <v>996</v>
      </c>
      <c r="F480" s="3">
        <v>-3884</v>
      </c>
      <c r="G480" s="3">
        <v>-8796</v>
      </c>
      <c r="H480" s="3">
        <v>4282</v>
      </c>
      <c r="I480" s="3">
        <v>100</v>
      </c>
      <c r="J480" s="3">
        <v>4382</v>
      </c>
      <c r="K480" s="11">
        <f t="shared" si="6"/>
        <v>0.22729347329986307</v>
      </c>
    </row>
    <row r="481" spans="1:11" x14ac:dyDescent="0.25">
      <c r="A481">
        <v>598</v>
      </c>
      <c r="B481" s="2" t="s">
        <v>4</v>
      </c>
      <c r="C481">
        <v>295</v>
      </c>
      <c r="D481">
        <v>-1</v>
      </c>
      <c r="E481" s="3">
        <v>1129</v>
      </c>
      <c r="F481" s="3">
        <v>-7369</v>
      </c>
      <c r="G481" s="3">
        <v>-16730</v>
      </c>
      <c r="H481" s="3">
        <v>10589</v>
      </c>
      <c r="I481" s="3">
        <v>20945</v>
      </c>
      <c r="J481" s="3">
        <v>31534</v>
      </c>
      <c r="K481" s="11">
        <f t="shared" si="6"/>
        <v>3.5802625737299421E-2</v>
      </c>
    </row>
    <row r="482" spans="1:11" x14ac:dyDescent="0.25">
      <c r="A482">
        <v>483</v>
      </c>
      <c r="B482" s="2" t="s">
        <v>4</v>
      </c>
      <c r="C482">
        <v>292</v>
      </c>
      <c r="D482">
        <v>-1</v>
      </c>
      <c r="E482" s="3">
        <v>0</v>
      </c>
      <c r="F482" s="3">
        <v>-48928</v>
      </c>
      <c r="G482" s="3">
        <v>-79035</v>
      </c>
      <c r="H482" s="3">
        <v>21974</v>
      </c>
      <c r="I482" s="3">
        <v>8332</v>
      </c>
      <c r="J482" s="3">
        <v>30306</v>
      </c>
      <c r="K482" s="11">
        <f t="shared" si="6"/>
        <v>0</v>
      </c>
    </row>
    <row r="483" spans="1:11" x14ac:dyDescent="0.25">
      <c r="A483">
        <v>509</v>
      </c>
      <c r="B483" s="2" t="s">
        <v>4</v>
      </c>
      <c r="C483">
        <v>292</v>
      </c>
      <c r="D483">
        <v>-1</v>
      </c>
      <c r="E483" s="3">
        <v>0</v>
      </c>
      <c r="F483" s="3">
        <v>0</v>
      </c>
      <c r="G483" s="3">
        <v>-9195</v>
      </c>
      <c r="H483" s="3">
        <v>0</v>
      </c>
      <c r="I483" s="3">
        <v>11120</v>
      </c>
      <c r="J483" s="3">
        <v>11120</v>
      </c>
      <c r="K483" s="11">
        <f t="shared" si="6"/>
        <v>0</v>
      </c>
    </row>
    <row r="484" spans="1:11" x14ac:dyDescent="0.25">
      <c r="A484">
        <v>518</v>
      </c>
      <c r="B484" s="2" t="s">
        <v>4</v>
      </c>
      <c r="C484">
        <v>292</v>
      </c>
      <c r="D484">
        <v>-1</v>
      </c>
      <c r="E484" s="3">
        <v>0</v>
      </c>
      <c r="F484" s="3">
        <v>-1726</v>
      </c>
      <c r="G484" s="3">
        <v>-3552</v>
      </c>
      <c r="H484" s="3">
        <v>0</v>
      </c>
      <c r="I484" s="3">
        <v>1062</v>
      </c>
      <c r="J484" s="3">
        <v>1062</v>
      </c>
      <c r="K484" s="11">
        <f t="shared" si="6"/>
        <v>0</v>
      </c>
    </row>
    <row r="485" spans="1:11" x14ac:dyDescent="0.25">
      <c r="A485">
        <v>569</v>
      </c>
      <c r="B485" s="2" t="s">
        <v>4</v>
      </c>
      <c r="C485">
        <v>294</v>
      </c>
      <c r="D485">
        <v>-1</v>
      </c>
      <c r="E485" s="3">
        <v>0</v>
      </c>
      <c r="F485" s="3">
        <v>-1228</v>
      </c>
      <c r="G485" s="3">
        <v>-4315</v>
      </c>
      <c r="H485" s="3">
        <v>0</v>
      </c>
      <c r="I485" s="3">
        <v>2888</v>
      </c>
      <c r="J485" s="3">
        <v>2888</v>
      </c>
      <c r="K485" s="11">
        <f t="shared" si="6"/>
        <v>0</v>
      </c>
    </row>
    <row r="486" spans="1:11" x14ac:dyDescent="0.25">
      <c r="A486">
        <v>599</v>
      </c>
      <c r="B486" s="2" t="s">
        <v>4</v>
      </c>
      <c r="C486">
        <v>295</v>
      </c>
      <c r="D486">
        <v>-1</v>
      </c>
      <c r="E486" s="3">
        <v>0</v>
      </c>
      <c r="F486" s="3">
        <v>-10755</v>
      </c>
      <c r="G486" s="3">
        <v>-15966</v>
      </c>
      <c r="H486" s="3">
        <v>0</v>
      </c>
      <c r="I486" s="3">
        <v>564</v>
      </c>
      <c r="J486" s="3">
        <v>564</v>
      </c>
      <c r="K486" s="11">
        <f t="shared" ref="K486:K487" si="7">E486/J486</f>
        <v>0</v>
      </c>
    </row>
    <row r="487" spans="1:11" x14ac:dyDescent="0.25">
      <c r="A487">
        <v>613</v>
      </c>
      <c r="B487" s="2" t="s">
        <v>4</v>
      </c>
      <c r="C487">
        <v>295</v>
      </c>
      <c r="D487">
        <v>-1</v>
      </c>
      <c r="E487" s="3">
        <v>0</v>
      </c>
      <c r="F487" s="3">
        <v>-66</v>
      </c>
      <c r="G487" s="3">
        <v>-1427</v>
      </c>
      <c r="H487" s="3">
        <v>0</v>
      </c>
      <c r="I487" s="3">
        <v>332</v>
      </c>
      <c r="J487" s="3">
        <v>332</v>
      </c>
      <c r="K487" s="11">
        <f t="shared" si="7"/>
        <v>0</v>
      </c>
    </row>
    <row r="488" spans="1:11" x14ac:dyDescent="0.25">
      <c r="A488">
        <v>472</v>
      </c>
      <c r="B488" s="2" t="s">
        <v>4</v>
      </c>
      <c r="C488">
        <v>291</v>
      </c>
      <c r="D488">
        <v>-1</v>
      </c>
      <c r="E488" s="3">
        <v>14838</v>
      </c>
      <c r="F488" s="3">
        <v>-100</v>
      </c>
      <c r="G488" s="3">
        <v>-664</v>
      </c>
      <c r="H488" s="3">
        <v>0</v>
      </c>
      <c r="I488" s="3">
        <v>0</v>
      </c>
      <c r="J488" s="3">
        <v>0</v>
      </c>
      <c r="K488" s="11"/>
    </row>
    <row r="489" spans="1:11" x14ac:dyDescent="0.25">
      <c r="A489">
        <v>473</v>
      </c>
      <c r="B489" s="2" t="s">
        <v>4</v>
      </c>
      <c r="C489">
        <v>291</v>
      </c>
      <c r="D489">
        <v>-1</v>
      </c>
      <c r="E489" s="3">
        <v>0</v>
      </c>
      <c r="F489" s="3">
        <v>-232</v>
      </c>
      <c r="G489" s="3">
        <v>-332</v>
      </c>
      <c r="H489" s="3">
        <v>0</v>
      </c>
      <c r="I489" s="3">
        <v>0</v>
      </c>
      <c r="J489" s="3">
        <v>0</v>
      </c>
      <c r="K489" s="11"/>
    </row>
    <row r="490" spans="1:11" x14ac:dyDescent="0.25">
      <c r="A490">
        <v>476</v>
      </c>
      <c r="B490" s="2" t="s">
        <v>4</v>
      </c>
      <c r="C490">
        <v>291</v>
      </c>
      <c r="D490">
        <v>-1</v>
      </c>
      <c r="E490" s="3">
        <v>0</v>
      </c>
      <c r="F490" s="3">
        <v>-33</v>
      </c>
      <c r="G490" s="3">
        <v>-33</v>
      </c>
      <c r="H490" s="3">
        <v>0</v>
      </c>
      <c r="I490" s="3">
        <v>0</v>
      </c>
      <c r="J490" s="3">
        <v>0</v>
      </c>
      <c r="K490" s="11"/>
    </row>
    <row r="491" spans="1:11" x14ac:dyDescent="0.25">
      <c r="A491">
        <v>490</v>
      </c>
      <c r="B491" s="2" t="s">
        <v>4</v>
      </c>
      <c r="C491">
        <v>292</v>
      </c>
      <c r="D491">
        <v>-1</v>
      </c>
      <c r="E491" s="3">
        <v>0</v>
      </c>
      <c r="F491" s="3">
        <v>-15502</v>
      </c>
      <c r="G491" s="3">
        <v>-36945</v>
      </c>
      <c r="H491" s="3">
        <v>0</v>
      </c>
      <c r="I491" s="3">
        <v>0</v>
      </c>
      <c r="J491" s="3">
        <v>0</v>
      </c>
      <c r="K491" s="11"/>
    </row>
    <row r="492" spans="1:11" x14ac:dyDescent="0.25">
      <c r="A492">
        <v>500</v>
      </c>
      <c r="B492" s="2" t="s">
        <v>4</v>
      </c>
      <c r="C492">
        <v>292</v>
      </c>
      <c r="D492">
        <v>-1</v>
      </c>
      <c r="E492" s="3">
        <v>126535</v>
      </c>
      <c r="F492" s="3">
        <v>-15668</v>
      </c>
      <c r="G492" s="3">
        <v>-16199</v>
      </c>
      <c r="H492" s="3">
        <v>0</v>
      </c>
      <c r="I492" s="3">
        <v>0</v>
      </c>
      <c r="J492" s="3">
        <v>0</v>
      </c>
      <c r="K492" s="11"/>
    </row>
    <row r="493" spans="1:11" x14ac:dyDescent="0.25">
      <c r="A493">
        <v>516</v>
      </c>
      <c r="B493" s="2" t="s">
        <v>4</v>
      </c>
      <c r="C493">
        <v>292</v>
      </c>
      <c r="D493">
        <v>-1</v>
      </c>
      <c r="E493" s="3">
        <v>0</v>
      </c>
      <c r="F493" s="3">
        <v>-2987</v>
      </c>
      <c r="G493" s="3">
        <v>-6141</v>
      </c>
      <c r="H493" s="3">
        <v>0</v>
      </c>
      <c r="I493" s="3">
        <v>0</v>
      </c>
      <c r="J493" s="3">
        <v>0</v>
      </c>
      <c r="K493" s="11"/>
    </row>
    <row r="494" spans="1:11" x14ac:dyDescent="0.25">
      <c r="A494">
        <v>517</v>
      </c>
      <c r="B494" s="2" t="s">
        <v>4</v>
      </c>
      <c r="C494">
        <v>292</v>
      </c>
      <c r="D494">
        <v>-1</v>
      </c>
      <c r="E494" s="3">
        <v>0</v>
      </c>
      <c r="F494" s="3">
        <v>-5510</v>
      </c>
      <c r="G494" s="3">
        <v>-5809</v>
      </c>
      <c r="H494" s="3">
        <v>0</v>
      </c>
      <c r="I494" s="3">
        <v>0</v>
      </c>
      <c r="J494" s="3">
        <v>0</v>
      </c>
      <c r="K494" s="11"/>
    </row>
    <row r="495" spans="1:11" x14ac:dyDescent="0.25">
      <c r="A495">
        <v>519</v>
      </c>
      <c r="B495" s="2" t="s">
        <v>4</v>
      </c>
      <c r="C495">
        <v>292</v>
      </c>
      <c r="D495">
        <v>-1</v>
      </c>
      <c r="E495" s="3">
        <v>0</v>
      </c>
      <c r="F495" s="3">
        <v>-3153</v>
      </c>
      <c r="G495" s="3">
        <v>-3220</v>
      </c>
      <c r="H495" s="3">
        <v>0</v>
      </c>
      <c r="I495" s="3">
        <v>0</v>
      </c>
      <c r="J495" s="3">
        <v>0</v>
      </c>
      <c r="K495" s="11"/>
    </row>
    <row r="496" spans="1:11" x14ac:dyDescent="0.25">
      <c r="A496">
        <v>521</v>
      </c>
      <c r="B496" s="2" t="s">
        <v>4</v>
      </c>
      <c r="C496">
        <v>292</v>
      </c>
      <c r="D496">
        <v>-1</v>
      </c>
      <c r="E496" s="3">
        <v>0</v>
      </c>
      <c r="F496" s="3">
        <v>-3087</v>
      </c>
      <c r="G496" s="3">
        <v>-3187</v>
      </c>
      <c r="H496" s="3">
        <v>0</v>
      </c>
      <c r="I496" s="3">
        <v>0</v>
      </c>
      <c r="J496" s="3">
        <v>0</v>
      </c>
      <c r="K496" s="11"/>
    </row>
    <row r="497" spans="1:11" x14ac:dyDescent="0.25">
      <c r="A497">
        <v>525</v>
      </c>
      <c r="B497" s="2" t="s">
        <v>4</v>
      </c>
      <c r="C497">
        <v>292</v>
      </c>
      <c r="D497">
        <v>-1</v>
      </c>
      <c r="E497" s="3">
        <v>3784</v>
      </c>
      <c r="F497" s="3">
        <v>-1095</v>
      </c>
      <c r="G497" s="3">
        <v>-1394</v>
      </c>
      <c r="H497" s="3">
        <v>0</v>
      </c>
      <c r="I497" s="3">
        <v>0</v>
      </c>
      <c r="J497" s="3">
        <v>0</v>
      </c>
      <c r="K497" s="11"/>
    </row>
    <row r="498" spans="1:11" x14ac:dyDescent="0.25">
      <c r="A498">
        <v>526</v>
      </c>
      <c r="B498" s="2" t="s">
        <v>4</v>
      </c>
      <c r="C498">
        <v>292</v>
      </c>
      <c r="D498">
        <v>-1</v>
      </c>
      <c r="E498" s="3">
        <v>0</v>
      </c>
      <c r="F498" s="3">
        <v>-66</v>
      </c>
      <c r="G498" s="3">
        <v>-1295</v>
      </c>
      <c r="H498" s="3">
        <v>0</v>
      </c>
      <c r="I498" s="3">
        <v>0</v>
      </c>
      <c r="J498" s="3">
        <v>0</v>
      </c>
      <c r="K498" s="11"/>
    </row>
    <row r="499" spans="1:11" x14ac:dyDescent="0.25">
      <c r="A499">
        <v>530</v>
      </c>
      <c r="B499" s="2" t="s">
        <v>4</v>
      </c>
      <c r="C499">
        <v>292</v>
      </c>
      <c r="D499">
        <v>-1</v>
      </c>
      <c r="E499" s="3">
        <v>0</v>
      </c>
      <c r="F499" s="3">
        <v>-432</v>
      </c>
      <c r="G499" s="3">
        <v>-963</v>
      </c>
      <c r="H499" s="3">
        <v>0</v>
      </c>
      <c r="I499" s="3">
        <v>0</v>
      </c>
      <c r="J499" s="3">
        <v>0</v>
      </c>
      <c r="K499" s="11"/>
    </row>
    <row r="500" spans="1:11" x14ac:dyDescent="0.25">
      <c r="A500">
        <v>531</v>
      </c>
      <c r="B500" s="2" t="s">
        <v>4</v>
      </c>
      <c r="C500">
        <v>292</v>
      </c>
      <c r="D500">
        <v>-1</v>
      </c>
      <c r="E500" s="3">
        <v>0</v>
      </c>
      <c r="F500" s="3">
        <v>-597</v>
      </c>
      <c r="G500" s="3">
        <v>-697</v>
      </c>
      <c r="H500" s="3">
        <v>0</v>
      </c>
      <c r="I500" s="3">
        <v>0</v>
      </c>
      <c r="J500" s="3">
        <v>0</v>
      </c>
      <c r="K500" s="11"/>
    </row>
    <row r="501" spans="1:11" x14ac:dyDescent="0.25">
      <c r="A501">
        <v>532</v>
      </c>
      <c r="B501" s="2" t="s">
        <v>4</v>
      </c>
      <c r="C501">
        <v>292</v>
      </c>
      <c r="D501">
        <v>-1</v>
      </c>
      <c r="E501" s="3">
        <v>0</v>
      </c>
      <c r="F501" s="3">
        <v>-531</v>
      </c>
      <c r="G501" s="3">
        <v>-564</v>
      </c>
      <c r="H501" s="3">
        <v>0</v>
      </c>
      <c r="I501" s="3">
        <v>0</v>
      </c>
      <c r="J501" s="3">
        <v>0</v>
      </c>
      <c r="K501" s="11"/>
    </row>
    <row r="502" spans="1:11" x14ac:dyDescent="0.25">
      <c r="A502">
        <v>535</v>
      </c>
      <c r="B502" s="2" t="s">
        <v>4</v>
      </c>
      <c r="C502">
        <v>292</v>
      </c>
      <c r="D502">
        <v>-1</v>
      </c>
      <c r="E502" s="3">
        <v>0</v>
      </c>
      <c r="F502" s="3">
        <v>-66</v>
      </c>
      <c r="G502" s="3">
        <v>-465</v>
      </c>
      <c r="H502" s="3">
        <v>0</v>
      </c>
      <c r="I502" s="3">
        <v>0</v>
      </c>
      <c r="J502" s="3">
        <v>0</v>
      </c>
      <c r="K502" s="11"/>
    </row>
    <row r="503" spans="1:11" x14ac:dyDescent="0.25">
      <c r="A503">
        <v>537</v>
      </c>
      <c r="B503" s="2" t="s">
        <v>4</v>
      </c>
      <c r="C503">
        <v>292</v>
      </c>
      <c r="D503">
        <v>-1</v>
      </c>
      <c r="E503" s="3">
        <v>51185</v>
      </c>
      <c r="F503" s="3">
        <v>-299</v>
      </c>
      <c r="G503" s="3">
        <v>-199</v>
      </c>
      <c r="H503" s="3">
        <v>0</v>
      </c>
      <c r="I503" s="3">
        <v>0</v>
      </c>
      <c r="J503" s="3">
        <v>0</v>
      </c>
      <c r="K503" s="11"/>
    </row>
    <row r="504" spans="1:11" x14ac:dyDescent="0.25">
      <c r="A504">
        <v>539</v>
      </c>
      <c r="B504" s="2" t="s">
        <v>4</v>
      </c>
      <c r="C504">
        <v>292</v>
      </c>
      <c r="D504">
        <v>-1</v>
      </c>
      <c r="E504" s="3">
        <v>0</v>
      </c>
      <c r="F504" s="3">
        <v>0</v>
      </c>
      <c r="G504" s="3">
        <v>-133</v>
      </c>
      <c r="H504" s="3">
        <v>0</v>
      </c>
      <c r="I504" s="3">
        <v>0</v>
      </c>
      <c r="J504" s="3">
        <v>0</v>
      </c>
      <c r="K504" s="11"/>
    </row>
    <row r="505" spans="1:11" x14ac:dyDescent="0.25">
      <c r="A505">
        <v>540</v>
      </c>
      <c r="B505" s="2" t="s">
        <v>4</v>
      </c>
      <c r="C505">
        <v>292</v>
      </c>
      <c r="D505">
        <v>-1</v>
      </c>
      <c r="E505" s="3">
        <v>0</v>
      </c>
      <c r="F505" s="3">
        <v>0</v>
      </c>
      <c r="G505" s="3">
        <v>-133</v>
      </c>
      <c r="H505" s="3">
        <v>0</v>
      </c>
      <c r="I505" s="3">
        <v>0</v>
      </c>
      <c r="J505" s="3">
        <v>0</v>
      </c>
      <c r="K505" s="11"/>
    </row>
    <row r="506" spans="1:11" x14ac:dyDescent="0.25">
      <c r="A506">
        <v>541</v>
      </c>
      <c r="B506" s="2" t="s">
        <v>4</v>
      </c>
      <c r="C506">
        <v>292</v>
      </c>
      <c r="D506">
        <v>-1</v>
      </c>
      <c r="E506" s="3">
        <v>830</v>
      </c>
      <c r="F506" s="3">
        <v>-100</v>
      </c>
      <c r="G506" s="3">
        <v>-133</v>
      </c>
      <c r="H506" s="3">
        <v>0</v>
      </c>
      <c r="I506" s="3">
        <v>0</v>
      </c>
      <c r="J506" s="3">
        <v>0</v>
      </c>
      <c r="K506" s="11"/>
    </row>
    <row r="507" spans="1:11" x14ac:dyDescent="0.25">
      <c r="A507">
        <v>542</v>
      </c>
      <c r="B507" s="2" t="s">
        <v>4</v>
      </c>
      <c r="C507">
        <v>292</v>
      </c>
      <c r="D507">
        <v>-1</v>
      </c>
      <c r="E507" s="3">
        <v>0</v>
      </c>
      <c r="F507" s="3">
        <v>-100</v>
      </c>
      <c r="G507" s="3">
        <v>-133</v>
      </c>
      <c r="H507" s="3">
        <v>0</v>
      </c>
      <c r="I507" s="3">
        <v>0</v>
      </c>
      <c r="J507" s="3">
        <v>0</v>
      </c>
      <c r="K507" s="11"/>
    </row>
    <row r="508" spans="1:11" x14ac:dyDescent="0.25">
      <c r="A508">
        <v>543</v>
      </c>
      <c r="B508" s="2" t="s">
        <v>4</v>
      </c>
      <c r="C508">
        <v>292</v>
      </c>
      <c r="D508">
        <v>-1</v>
      </c>
      <c r="E508" s="3">
        <v>4083</v>
      </c>
      <c r="F508" s="3">
        <v>0</v>
      </c>
      <c r="G508" s="3">
        <v>-100</v>
      </c>
      <c r="H508" s="3">
        <v>0</v>
      </c>
      <c r="I508" s="3">
        <v>0</v>
      </c>
      <c r="J508" s="3">
        <v>0</v>
      </c>
      <c r="K508" s="11"/>
    </row>
    <row r="509" spans="1:11" x14ac:dyDescent="0.25">
      <c r="A509">
        <v>544</v>
      </c>
      <c r="B509" s="2" t="s">
        <v>4</v>
      </c>
      <c r="C509">
        <v>292</v>
      </c>
      <c r="D509">
        <v>-1</v>
      </c>
      <c r="E509" s="3">
        <v>0</v>
      </c>
      <c r="F509" s="3">
        <v>-100</v>
      </c>
      <c r="G509" s="3">
        <v>-100</v>
      </c>
      <c r="H509" s="3">
        <v>0</v>
      </c>
      <c r="I509" s="3">
        <v>0</v>
      </c>
      <c r="J509" s="3">
        <v>0</v>
      </c>
      <c r="K509" s="11"/>
    </row>
    <row r="510" spans="1:11" x14ac:dyDescent="0.25">
      <c r="A510">
        <v>546</v>
      </c>
      <c r="B510" s="2" t="s">
        <v>4</v>
      </c>
      <c r="C510">
        <v>292</v>
      </c>
      <c r="D510">
        <v>-1</v>
      </c>
      <c r="E510" s="3">
        <v>0</v>
      </c>
      <c r="F510" s="3">
        <v>0</v>
      </c>
      <c r="G510" s="3">
        <v>-66</v>
      </c>
      <c r="H510" s="3">
        <v>0</v>
      </c>
      <c r="I510" s="3">
        <v>0</v>
      </c>
      <c r="J510" s="3">
        <v>0</v>
      </c>
      <c r="K510" s="11"/>
    </row>
    <row r="511" spans="1:11" x14ac:dyDescent="0.25">
      <c r="A511">
        <v>547</v>
      </c>
      <c r="B511" s="2" t="s">
        <v>4</v>
      </c>
      <c r="C511">
        <v>292</v>
      </c>
      <c r="D511">
        <v>-1</v>
      </c>
      <c r="E511" s="3">
        <v>0</v>
      </c>
      <c r="F511" s="3">
        <v>0</v>
      </c>
      <c r="G511" s="3">
        <v>-33</v>
      </c>
      <c r="H511" s="3">
        <v>0</v>
      </c>
      <c r="I511" s="3">
        <v>0</v>
      </c>
      <c r="J511" s="3">
        <v>0</v>
      </c>
      <c r="K511" s="11"/>
    </row>
    <row r="512" spans="1:11" x14ac:dyDescent="0.25">
      <c r="A512">
        <v>548</v>
      </c>
      <c r="B512" s="2" t="s">
        <v>4</v>
      </c>
      <c r="C512">
        <v>292</v>
      </c>
      <c r="D512">
        <v>-1</v>
      </c>
      <c r="E512" s="3">
        <v>0</v>
      </c>
      <c r="F512" s="3">
        <v>0</v>
      </c>
      <c r="G512" s="3">
        <v>-33</v>
      </c>
      <c r="H512" s="3">
        <v>0</v>
      </c>
      <c r="I512" s="3">
        <v>0</v>
      </c>
      <c r="J512" s="3">
        <v>0</v>
      </c>
      <c r="K512" s="11"/>
    </row>
    <row r="513" spans="1:11" x14ac:dyDescent="0.25">
      <c r="A513">
        <v>557</v>
      </c>
      <c r="B513" s="2" t="s">
        <v>4</v>
      </c>
      <c r="C513">
        <v>293</v>
      </c>
      <c r="D513">
        <v>-1</v>
      </c>
      <c r="E513" s="3">
        <v>0</v>
      </c>
      <c r="F513" s="3">
        <v>-2257</v>
      </c>
      <c r="G513" s="3">
        <v>-3253</v>
      </c>
      <c r="H513" s="3">
        <v>0</v>
      </c>
      <c r="I513" s="3">
        <v>0</v>
      </c>
      <c r="J513" s="3">
        <v>0</v>
      </c>
      <c r="K513" s="11"/>
    </row>
    <row r="514" spans="1:11" x14ac:dyDescent="0.25">
      <c r="A514">
        <v>558</v>
      </c>
      <c r="B514" s="2" t="s">
        <v>4</v>
      </c>
      <c r="C514">
        <v>293</v>
      </c>
      <c r="D514">
        <v>-1</v>
      </c>
      <c r="E514" s="3">
        <v>0</v>
      </c>
      <c r="F514" s="3">
        <v>-1992</v>
      </c>
      <c r="G514" s="3">
        <v>-1859</v>
      </c>
      <c r="H514" s="3">
        <v>0</v>
      </c>
      <c r="I514" s="3">
        <v>0</v>
      </c>
      <c r="J514" s="3">
        <v>0</v>
      </c>
      <c r="K514" s="11"/>
    </row>
    <row r="515" spans="1:11" x14ac:dyDescent="0.25">
      <c r="A515">
        <v>559</v>
      </c>
      <c r="B515" s="2" t="s">
        <v>4</v>
      </c>
      <c r="C515">
        <v>293</v>
      </c>
      <c r="D515">
        <v>-1</v>
      </c>
      <c r="E515" s="3">
        <v>0</v>
      </c>
      <c r="F515" s="3">
        <v>-1792</v>
      </c>
      <c r="G515" s="3">
        <v>-1826</v>
      </c>
      <c r="H515" s="3">
        <v>0</v>
      </c>
      <c r="I515" s="3">
        <v>0</v>
      </c>
      <c r="J515" s="3">
        <v>0</v>
      </c>
      <c r="K515" s="11"/>
    </row>
    <row r="516" spans="1:11" x14ac:dyDescent="0.25">
      <c r="A516">
        <v>560</v>
      </c>
      <c r="B516" s="2" t="s">
        <v>4</v>
      </c>
      <c r="C516">
        <v>293</v>
      </c>
      <c r="D516">
        <v>-1</v>
      </c>
      <c r="E516" s="3">
        <v>2290</v>
      </c>
      <c r="F516" s="3">
        <v>-1958</v>
      </c>
      <c r="G516" s="3">
        <v>-1527</v>
      </c>
      <c r="H516" s="3">
        <v>0</v>
      </c>
      <c r="I516" s="3">
        <v>0</v>
      </c>
      <c r="J516" s="3">
        <v>0</v>
      </c>
      <c r="K516" s="11"/>
    </row>
    <row r="517" spans="1:11" x14ac:dyDescent="0.25">
      <c r="A517">
        <v>561</v>
      </c>
      <c r="B517" s="2" t="s">
        <v>4</v>
      </c>
      <c r="C517">
        <v>293</v>
      </c>
      <c r="D517">
        <v>-1</v>
      </c>
      <c r="E517" s="3">
        <v>0</v>
      </c>
      <c r="F517" s="3">
        <v>-1427</v>
      </c>
      <c r="G517" s="3">
        <v>-1527</v>
      </c>
      <c r="H517" s="3">
        <v>0</v>
      </c>
      <c r="I517" s="3">
        <v>0</v>
      </c>
      <c r="J517" s="3">
        <v>0</v>
      </c>
      <c r="K517" s="11"/>
    </row>
    <row r="518" spans="1:11" x14ac:dyDescent="0.25">
      <c r="A518">
        <v>571</v>
      </c>
      <c r="B518" s="2" t="s">
        <v>4</v>
      </c>
      <c r="C518">
        <v>294</v>
      </c>
      <c r="D518">
        <v>-1</v>
      </c>
      <c r="E518" s="3">
        <v>33625</v>
      </c>
      <c r="F518" s="3">
        <v>-2191</v>
      </c>
      <c r="G518" s="3">
        <v>-2490</v>
      </c>
      <c r="H518" s="3">
        <v>0</v>
      </c>
      <c r="I518" s="3">
        <v>0</v>
      </c>
      <c r="J518" s="3">
        <v>0</v>
      </c>
      <c r="K518" s="11"/>
    </row>
    <row r="519" spans="1:11" x14ac:dyDescent="0.25">
      <c r="A519">
        <v>572</v>
      </c>
      <c r="B519" s="2" t="s">
        <v>4</v>
      </c>
      <c r="C519">
        <v>294</v>
      </c>
      <c r="D519">
        <v>-1</v>
      </c>
      <c r="E519" s="3">
        <v>0</v>
      </c>
      <c r="F519" s="3">
        <v>-996</v>
      </c>
      <c r="G519" s="3">
        <v>-1261</v>
      </c>
      <c r="H519" s="3">
        <v>0</v>
      </c>
      <c r="I519" s="3">
        <v>0</v>
      </c>
      <c r="J519" s="3">
        <v>0</v>
      </c>
      <c r="K519" s="11"/>
    </row>
    <row r="520" spans="1:11" x14ac:dyDescent="0.25">
      <c r="A520">
        <v>574</v>
      </c>
      <c r="B520" s="2" t="s">
        <v>4</v>
      </c>
      <c r="C520">
        <v>294</v>
      </c>
      <c r="D520">
        <v>-1</v>
      </c>
      <c r="E520" s="3">
        <v>0</v>
      </c>
      <c r="F520" s="3">
        <v>0</v>
      </c>
      <c r="G520" s="3">
        <v>-299</v>
      </c>
      <c r="H520" s="3">
        <v>0</v>
      </c>
      <c r="I520" s="3">
        <v>0</v>
      </c>
      <c r="J520" s="3">
        <v>0</v>
      </c>
      <c r="K520" s="11"/>
    </row>
    <row r="521" spans="1:11" x14ac:dyDescent="0.25">
      <c r="A521">
        <v>590</v>
      </c>
      <c r="B521" s="2" t="s">
        <v>4</v>
      </c>
      <c r="C521">
        <v>295</v>
      </c>
      <c r="D521">
        <v>-1</v>
      </c>
      <c r="E521" s="3">
        <v>425280</v>
      </c>
      <c r="F521" s="3">
        <v>-1792</v>
      </c>
      <c r="G521" s="3">
        <v>-51650</v>
      </c>
      <c r="H521" s="3">
        <v>0</v>
      </c>
      <c r="I521" s="3">
        <v>0</v>
      </c>
      <c r="J521" s="3">
        <v>0</v>
      </c>
      <c r="K521" s="11"/>
    </row>
    <row r="522" spans="1:11" x14ac:dyDescent="0.25">
      <c r="A522">
        <v>608</v>
      </c>
      <c r="B522" s="2" t="s">
        <v>4</v>
      </c>
      <c r="C522">
        <v>295</v>
      </c>
      <c r="D522">
        <v>-1</v>
      </c>
      <c r="E522" s="3">
        <v>0</v>
      </c>
      <c r="F522" s="3">
        <v>-564</v>
      </c>
      <c r="G522" s="3">
        <v>-3850</v>
      </c>
      <c r="H522" s="3">
        <v>0</v>
      </c>
      <c r="I522" s="3">
        <v>0</v>
      </c>
      <c r="J522" s="3">
        <v>0</v>
      </c>
      <c r="K522" s="11"/>
    </row>
    <row r="523" spans="1:11" x14ac:dyDescent="0.25">
      <c r="A523">
        <v>612</v>
      </c>
      <c r="B523" s="2" t="s">
        <v>4</v>
      </c>
      <c r="C523">
        <v>295</v>
      </c>
      <c r="D523">
        <v>-1</v>
      </c>
      <c r="E523" s="3">
        <v>0</v>
      </c>
      <c r="F523" s="3">
        <v>-1593</v>
      </c>
      <c r="G523" s="3">
        <v>-1660</v>
      </c>
      <c r="H523" s="3">
        <v>0</v>
      </c>
      <c r="I523" s="3">
        <v>0</v>
      </c>
      <c r="J523" s="3">
        <v>0</v>
      </c>
      <c r="K523" s="11"/>
    </row>
    <row r="524" spans="1:11" x14ac:dyDescent="0.25">
      <c r="A524">
        <v>615</v>
      </c>
      <c r="B524" s="2" t="s">
        <v>4</v>
      </c>
      <c r="C524">
        <v>295</v>
      </c>
      <c r="D524">
        <v>-1</v>
      </c>
      <c r="E524" s="3">
        <v>7170</v>
      </c>
      <c r="F524" s="3">
        <v>-996</v>
      </c>
      <c r="G524" s="3">
        <v>-963</v>
      </c>
      <c r="H524" s="3">
        <v>0</v>
      </c>
      <c r="I524" s="3">
        <v>0</v>
      </c>
      <c r="J524" s="3">
        <v>0</v>
      </c>
      <c r="K524" s="11"/>
    </row>
    <row r="525" spans="1:11" x14ac:dyDescent="0.25">
      <c r="A525">
        <v>616</v>
      </c>
      <c r="B525" s="2" t="s">
        <v>4</v>
      </c>
      <c r="C525">
        <v>295</v>
      </c>
      <c r="D525">
        <v>-1</v>
      </c>
      <c r="E525" s="3">
        <v>0</v>
      </c>
      <c r="F525" s="3">
        <v>-929</v>
      </c>
      <c r="G525" s="3">
        <v>-929</v>
      </c>
      <c r="H525" s="3">
        <v>0</v>
      </c>
      <c r="I525" s="3">
        <v>0</v>
      </c>
      <c r="J525" s="3">
        <v>0</v>
      </c>
      <c r="K525" s="11"/>
    </row>
    <row r="526" spans="1:11" x14ac:dyDescent="0.25">
      <c r="A526">
        <v>618</v>
      </c>
      <c r="B526" s="2" t="s">
        <v>4</v>
      </c>
      <c r="C526">
        <v>295</v>
      </c>
      <c r="D526">
        <v>-1</v>
      </c>
      <c r="E526" s="3">
        <v>0</v>
      </c>
      <c r="F526" s="3">
        <v>0</v>
      </c>
      <c r="G526" s="3">
        <v>-398</v>
      </c>
      <c r="H526" s="3">
        <v>0</v>
      </c>
      <c r="I526" s="3">
        <v>0</v>
      </c>
      <c r="J526" s="3">
        <v>0</v>
      </c>
      <c r="K526" s="11"/>
    </row>
    <row r="527" spans="1:11" x14ac:dyDescent="0.25">
      <c r="A527">
        <v>620</v>
      </c>
      <c r="B527" s="2" t="s">
        <v>4</v>
      </c>
      <c r="C527">
        <v>295</v>
      </c>
      <c r="D527">
        <v>-1</v>
      </c>
      <c r="E527" s="3">
        <v>398</v>
      </c>
      <c r="F527" s="3">
        <v>-232</v>
      </c>
      <c r="G527" s="3">
        <v>-232</v>
      </c>
      <c r="H527" s="3">
        <v>0</v>
      </c>
      <c r="I527" s="3">
        <v>0</v>
      </c>
      <c r="J527" s="3">
        <v>0</v>
      </c>
      <c r="K527" s="11"/>
    </row>
    <row r="528" spans="1:11" x14ac:dyDescent="0.25">
      <c r="A528">
        <v>621</v>
      </c>
      <c r="B528" s="2" t="s">
        <v>4</v>
      </c>
      <c r="C528">
        <v>295</v>
      </c>
      <c r="D528">
        <v>-1</v>
      </c>
      <c r="E528" s="3">
        <v>0</v>
      </c>
      <c r="F528" s="3">
        <v>-33</v>
      </c>
      <c r="G528" s="3">
        <v>-100</v>
      </c>
      <c r="H528" s="3">
        <v>0</v>
      </c>
      <c r="I528" s="3">
        <v>0</v>
      </c>
      <c r="J528" s="3">
        <v>0</v>
      </c>
      <c r="K528" s="11"/>
    </row>
    <row r="529" spans="1:11" x14ac:dyDescent="0.25">
      <c r="A529">
        <v>622</v>
      </c>
      <c r="B529" s="2" t="s">
        <v>4</v>
      </c>
      <c r="C529">
        <v>295</v>
      </c>
      <c r="D529">
        <v>-1</v>
      </c>
      <c r="E529" s="3">
        <v>0</v>
      </c>
      <c r="F529" s="3">
        <v>-66</v>
      </c>
      <c r="G529" s="3">
        <v>-66</v>
      </c>
      <c r="H529" s="3">
        <v>0</v>
      </c>
      <c r="I529" s="3">
        <v>0</v>
      </c>
      <c r="J529" s="3">
        <v>0</v>
      </c>
      <c r="K529" s="11"/>
    </row>
    <row r="530" spans="1:11" x14ac:dyDescent="0.25">
      <c r="A530">
        <v>623</v>
      </c>
      <c r="B530" s="2" t="s">
        <v>4</v>
      </c>
      <c r="C530">
        <v>295</v>
      </c>
      <c r="D530">
        <v>-1</v>
      </c>
      <c r="E530" s="3">
        <v>0</v>
      </c>
      <c r="F530" s="3">
        <v>0</v>
      </c>
      <c r="G530" s="3">
        <v>-33</v>
      </c>
      <c r="H530" s="3">
        <v>0</v>
      </c>
      <c r="I530" s="3">
        <v>0</v>
      </c>
      <c r="J530" s="3">
        <v>0</v>
      </c>
      <c r="K530" s="11"/>
    </row>
    <row r="531" spans="1:11" x14ac:dyDescent="0.25">
      <c r="A531">
        <v>627</v>
      </c>
      <c r="B531" s="2" t="s">
        <v>4</v>
      </c>
      <c r="C531">
        <v>296</v>
      </c>
      <c r="D531">
        <v>-1</v>
      </c>
      <c r="E531" s="3">
        <v>0</v>
      </c>
      <c r="F531" s="3">
        <v>-1461</v>
      </c>
      <c r="G531" s="3">
        <v>-1494</v>
      </c>
      <c r="H531" s="3">
        <v>0</v>
      </c>
      <c r="I531" s="3">
        <v>0</v>
      </c>
      <c r="J531" s="3">
        <v>0</v>
      </c>
      <c r="K531" s="11"/>
    </row>
    <row r="532" spans="1:11" x14ac:dyDescent="0.25">
      <c r="A532">
        <v>628</v>
      </c>
      <c r="B532" s="2" t="s">
        <v>4</v>
      </c>
      <c r="C532">
        <v>296</v>
      </c>
      <c r="D532">
        <v>-1</v>
      </c>
      <c r="E532" s="3">
        <v>0</v>
      </c>
      <c r="F532" s="3">
        <v>0</v>
      </c>
      <c r="G532" s="3">
        <v>-66</v>
      </c>
      <c r="H532" s="3">
        <v>0</v>
      </c>
      <c r="I532" s="3">
        <v>0</v>
      </c>
      <c r="J532" s="3">
        <v>0</v>
      </c>
      <c r="K532" s="11"/>
    </row>
    <row r="533" spans="1:11" x14ac:dyDescent="0.25">
      <c r="A533">
        <v>633</v>
      </c>
      <c r="B533" s="2" t="s">
        <v>4</v>
      </c>
      <c r="C533">
        <v>297</v>
      </c>
      <c r="D533">
        <v>-1</v>
      </c>
      <c r="E533" s="3">
        <v>0</v>
      </c>
      <c r="F533" s="3">
        <v>0</v>
      </c>
      <c r="G533" s="3">
        <v>-730</v>
      </c>
      <c r="H533" s="3">
        <v>0</v>
      </c>
      <c r="I533" s="3">
        <v>0</v>
      </c>
      <c r="J533" s="3">
        <v>0</v>
      </c>
      <c r="K533" s="11"/>
    </row>
    <row r="534" spans="1:11" x14ac:dyDescent="0.25">
      <c r="A534">
        <v>635</v>
      </c>
      <c r="B534" s="2" t="s">
        <v>4</v>
      </c>
      <c r="C534">
        <v>297</v>
      </c>
      <c r="D534">
        <v>-1</v>
      </c>
      <c r="E534" s="3">
        <v>0</v>
      </c>
      <c r="F534" s="3">
        <v>0</v>
      </c>
      <c r="G534" s="3">
        <v>-100</v>
      </c>
      <c r="H534" s="3">
        <v>0</v>
      </c>
      <c r="I534" s="3">
        <v>0</v>
      </c>
      <c r="J534" s="3">
        <v>0</v>
      </c>
      <c r="K534" s="11"/>
    </row>
    <row r="535" spans="1:11" x14ac:dyDescent="0.25">
      <c r="A535">
        <v>636</v>
      </c>
      <c r="B535" s="2" t="s">
        <v>4</v>
      </c>
      <c r="C535">
        <v>297</v>
      </c>
      <c r="D535">
        <v>-1</v>
      </c>
      <c r="E535" s="3">
        <v>0</v>
      </c>
      <c r="F535" s="3">
        <v>-66</v>
      </c>
      <c r="G535" s="3">
        <v>-66</v>
      </c>
      <c r="H535" s="3">
        <v>0</v>
      </c>
      <c r="I535" s="3">
        <v>0</v>
      </c>
      <c r="J535" s="3">
        <v>0</v>
      </c>
      <c r="K535" s="11"/>
    </row>
    <row r="536" spans="1:11" x14ac:dyDescent="0.25">
      <c r="A536">
        <v>265</v>
      </c>
      <c r="B536" s="2" t="s">
        <v>18</v>
      </c>
      <c r="C536">
        <v>292</v>
      </c>
      <c r="D536">
        <v>1</v>
      </c>
      <c r="E536" s="3">
        <v>15645854</v>
      </c>
      <c r="F536" s="3">
        <v>1870577</v>
      </c>
      <c r="G536" s="3">
        <v>1595499</v>
      </c>
      <c r="H536" s="3">
        <v>5444</v>
      </c>
      <c r="I536" s="3">
        <v>350329</v>
      </c>
      <c r="J536" s="3">
        <v>355773</v>
      </c>
      <c r="K536" s="11">
        <f t="shared" ref="K536:K567" si="8">E536/J536</f>
        <v>43.977069648343182</v>
      </c>
    </row>
    <row r="537" spans="1:11" x14ac:dyDescent="0.25">
      <c r="A537">
        <v>458</v>
      </c>
      <c r="B537" s="2" t="s">
        <v>18</v>
      </c>
      <c r="C537">
        <v>297</v>
      </c>
      <c r="D537">
        <v>1</v>
      </c>
      <c r="E537" s="3">
        <v>24896535</v>
      </c>
      <c r="F537" s="3">
        <v>7001693</v>
      </c>
      <c r="G537" s="3">
        <v>1527883</v>
      </c>
      <c r="H537" s="3">
        <v>5394643</v>
      </c>
      <c r="I537" s="3">
        <v>808239</v>
      </c>
      <c r="J537" s="3">
        <v>6202882</v>
      </c>
      <c r="K537" s="11">
        <f t="shared" si="8"/>
        <v>4.0137044360992196</v>
      </c>
    </row>
    <row r="538" spans="1:11" x14ac:dyDescent="0.25">
      <c r="A538">
        <v>8</v>
      </c>
      <c r="B538" s="2" t="s">
        <v>10</v>
      </c>
      <c r="C538">
        <v>291</v>
      </c>
      <c r="D538">
        <v>1</v>
      </c>
      <c r="E538" s="3">
        <v>5575980</v>
      </c>
      <c r="F538" s="3">
        <v>1263925</v>
      </c>
      <c r="G538" s="3">
        <v>6274</v>
      </c>
      <c r="H538" s="3">
        <v>1406360</v>
      </c>
      <c r="I538" s="3">
        <v>112627</v>
      </c>
      <c r="J538" s="3">
        <v>1518987</v>
      </c>
      <c r="K538" s="11">
        <f t="shared" si="8"/>
        <v>3.6708543259422233</v>
      </c>
    </row>
    <row r="539" spans="1:11" x14ac:dyDescent="0.25">
      <c r="A539">
        <v>15</v>
      </c>
      <c r="B539" s="2" t="s">
        <v>10</v>
      </c>
      <c r="C539">
        <v>291</v>
      </c>
      <c r="D539">
        <v>1</v>
      </c>
      <c r="E539" s="3">
        <v>8226582</v>
      </c>
      <c r="F539" s="3">
        <v>2034588</v>
      </c>
      <c r="G539" s="3">
        <v>22273</v>
      </c>
      <c r="H539" s="3">
        <v>1569209</v>
      </c>
      <c r="I539" s="3">
        <v>1285700</v>
      </c>
      <c r="J539" s="3">
        <v>2854909</v>
      </c>
      <c r="K539" s="11">
        <f t="shared" si="8"/>
        <v>2.8815566450629424</v>
      </c>
    </row>
    <row r="540" spans="1:11" x14ac:dyDescent="0.25">
      <c r="A540">
        <v>19</v>
      </c>
      <c r="B540" s="2" t="s">
        <v>10</v>
      </c>
      <c r="C540">
        <v>291</v>
      </c>
      <c r="D540">
        <v>1</v>
      </c>
      <c r="E540" s="3">
        <v>8966740</v>
      </c>
      <c r="F540" s="3">
        <v>2098719</v>
      </c>
      <c r="G540" s="3">
        <v>29576</v>
      </c>
      <c r="H540" s="3">
        <v>1667563</v>
      </c>
      <c r="I540" s="3">
        <v>394908</v>
      </c>
      <c r="J540" s="3">
        <v>2062471</v>
      </c>
      <c r="K540" s="11">
        <f t="shared" si="8"/>
        <v>4.347571432519536</v>
      </c>
    </row>
    <row r="541" spans="1:11" x14ac:dyDescent="0.25">
      <c r="A541">
        <v>27</v>
      </c>
      <c r="B541" s="2" t="s">
        <v>10</v>
      </c>
      <c r="C541">
        <v>291</v>
      </c>
      <c r="D541">
        <v>1</v>
      </c>
      <c r="E541" s="3">
        <v>744972</v>
      </c>
      <c r="F541" s="3">
        <v>480880</v>
      </c>
      <c r="G541" s="3">
        <v>109905</v>
      </c>
      <c r="H541" s="3">
        <v>285567</v>
      </c>
      <c r="I541" s="3">
        <v>81358</v>
      </c>
      <c r="J541" s="3">
        <v>366925</v>
      </c>
      <c r="K541" s="11">
        <f t="shared" si="8"/>
        <v>2.030311371533692</v>
      </c>
    </row>
    <row r="542" spans="1:11" x14ac:dyDescent="0.25">
      <c r="A542">
        <v>32</v>
      </c>
      <c r="B542" s="2" t="s">
        <v>10</v>
      </c>
      <c r="C542">
        <v>291</v>
      </c>
      <c r="D542">
        <v>1</v>
      </c>
      <c r="E542" s="3">
        <v>2766050</v>
      </c>
      <c r="F542" s="3">
        <v>933546</v>
      </c>
      <c r="G542" s="3">
        <v>141406</v>
      </c>
      <c r="H542" s="3">
        <v>747693</v>
      </c>
      <c r="I542" s="3">
        <v>30804</v>
      </c>
      <c r="J542" s="3">
        <v>778497</v>
      </c>
      <c r="K542" s="11">
        <f t="shared" si="8"/>
        <v>3.553064430562995</v>
      </c>
    </row>
    <row r="543" spans="1:11" x14ac:dyDescent="0.25">
      <c r="A543">
        <v>36</v>
      </c>
      <c r="B543" s="2" t="s">
        <v>10</v>
      </c>
      <c r="C543">
        <v>291</v>
      </c>
      <c r="D543">
        <v>1</v>
      </c>
      <c r="E543" s="3">
        <v>2546173</v>
      </c>
      <c r="F543" s="3">
        <v>469594</v>
      </c>
      <c r="G543" s="3">
        <v>214532</v>
      </c>
      <c r="H543" s="3">
        <v>205670</v>
      </c>
      <c r="I543" s="3">
        <v>21244</v>
      </c>
      <c r="J543" s="3">
        <v>226914</v>
      </c>
      <c r="K543" s="11">
        <f t="shared" si="8"/>
        <v>11.220872224719498</v>
      </c>
    </row>
    <row r="544" spans="1:11" x14ac:dyDescent="0.25">
      <c r="A544">
        <v>42</v>
      </c>
      <c r="B544" s="2" t="s">
        <v>10</v>
      </c>
      <c r="C544">
        <v>291</v>
      </c>
      <c r="D544">
        <v>1</v>
      </c>
      <c r="E544" s="3">
        <v>17596462</v>
      </c>
      <c r="F544" s="3">
        <v>3893348</v>
      </c>
      <c r="G544" s="3">
        <v>505975</v>
      </c>
      <c r="H544" s="3">
        <v>3931255</v>
      </c>
      <c r="I544" s="3">
        <v>2397829</v>
      </c>
      <c r="J544" s="3">
        <v>6329084</v>
      </c>
      <c r="K544" s="11">
        <f t="shared" si="8"/>
        <v>2.7802541410415786</v>
      </c>
    </row>
    <row r="545" spans="1:11" x14ac:dyDescent="0.25">
      <c r="A545">
        <v>43</v>
      </c>
      <c r="B545" s="2" t="s">
        <v>10</v>
      </c>
      <c r="C545">
        <v>291</v>
      </c>
      <c r="D545">
        <v>1</v>
      </c>
      <c r="E545" s="3">
        <v>15970424</v>
      </c>
      <c r="F545" s="3">
        <v>4855341</v>
      </c>
      <c r="G545" s="3">
        <v>518721</v>
      </c>
      <c r="H545" s="3">
        <v>3145555</v>
      </c>
      <c r="I545" s="3">
        <v>2483934</v>
      </c>
      <c r="J545" s="3">
        <v>5629489</v>
      </c>
      <c r="K545" s="11">
        <f t="shared" si="8"/>
        <v>2.8369224986495221</v>
      </c>
    </row>
    <row r="546" spans="1:11" x14ac:dyDescent="0.25">
      <c r="A546">
        <v>44</v>
      </c>
      <c r="B546" s="2" t="s">
        <v>10</v>
      </c>
      <c r="C546">
        <v>291</v>
      </c>
      <c r="D546">
        <v>1</v>
      </c>
      <c r="E546" s="3">
        <v>12366029</v>
      </c>
      <c r="F546" s="3">
        <v>5004116</v>
      </c>
      <c r="G546" s="3">
        <v>535517</v>
      </c>
      <c r="H546" s="3">
        <v>3343989</v>
      </c>
      <c r="I546" s="3">
        <v>1026256</v>
      </c>
      <c r="J546" s="3">
        <v>4370245</v>
      </c>
      <c r="K546" s="11">
        <f t="shared" si="8"/>
        <v>2.829596281215355</v>
      </c>
    </row>
    <row r="547" spans="1:11" x14ac:dyDescent="0.25">
      <c r="A547">
        <v>45</v>
      </c>
      <c r="B547" s="2" t="s">
        <v>10</v>
      </c>
      <c r="C547">
        <v>291</v>
      </c>
      <c r="D547">
        <v>1</v>
      </c>
      <c r="E547" s="3">
        <v>17706732</v>
      </c>
      <c r="F547" s="3">
        <v>3487884</v>
      </c>
      <c r="G547" s="3">
        <v>565757</v>
      </c>
      <c r="H547" s="3">
        <v>2181770</v>
      </c>
      <c r="I547" s="3">
        <v>1751378</v>
      </c>
      <c r="J547" s="3">
        <v>3933148</v>
      </c>
      <c r="K547" s="11">
        <f t="shared" si="8"/>
        <v>4.501923649961812</v>
      </c>
    </row>
    <row r="548" spans="1:11" x14ac:dyDescent="0.25">
      <c r="A548">
        <v>49</v>
      </c>
      <c r="B548" s="2" t="s">
        <v>10</v>
      </c>
      <c r="C548">
        <v>291</v>
      </c>
      <c r="D548">
        <v>1</v>
      </c>
      <c r="E548" s="3">
        <v>47827824</v>
      </c>
      <c r="F548" s="3">
        <v>12285833</v>
      </c>
      <c r="G548" s="3">
        <v>1098619</v>
      </c>
      <c r="H548" s="3">
        <v>10203213</v>
      </c>
      <c r="I548" s="3">
        <v>2055500</v>
      </c>
      <c r="J548" s="3">
        <v>12258713</v>
      </c>
      <c r="K548" s="11">
        <f t="shared" si="8"/>
        <v>3.9015371352604471</v>
      </c>
    </row>
    <row r="549" spans="1:11" x14ac:dyDescent="0.25">
      <c r="A549">
        <v>52</v>
      </c>
      <c r="B549" s="2" t="s">
        <v>10</v>
      </c>
      <c r="C549">
        <v>291</v>
      </c>
      <c r="D549">
        <v>1</v>
      </c>
      <c r="E549" s="3">
        <v>72361449</v>
      </c>
      <c r="F549" s="3">
        <v>12792140</v>
      </c>
      <c r="G549" s="3">
        <v>2306778</v>
      </c>
      <c r="H549" s="3">
        <v>10116843</v>
      </c>
      <c r="I549" s="3">
        <v>476997</v>
      </c>
      <c r="J549" s="3">
        <v>10593840</v>
      </c>
      <c r="K549" s="11">
        <f t="shared" si="8"/>
        <v>6.83052122743028</v>
      </c>
    </row>
    <row r="550" spans="1:11" x14ac:dyDescent="0.25">
      <c r="A550">
        <v>53</v>
      </c>
      <c r="B550" s="2" t="s">
        <v>10</v>
      </c>
      <c r="C550">
        <v>291</v>
      </c>
      <c r="D550">
        <v>1</v>
      </c>
      <c r="E550" s="3">
        <v>15920368</v>
      </c>
      <c r="F550" s="3">
        <v>6470657</v>
      </c>
      <c r="G550" s="3">
        <v>2736009</v>
      </c>
      <c r="H550" s="3">
        <v>3332802</v>
      </c>
      <c r="I550" s="3">
        <v>1130153</v>
      </c>
      <c r="J550" s="3">
        <v>4462955</v>
      </c>
      <c r="K550" s="11">
        <f t="shared" si="8"/>
        <v>3.5672257506517542</v>
      </c>
    </row>
    <row r="551" spans="1:11" x14ac:dyDescent="0.25">
      <c r="A551">
        <v>54</v>
      </c>
      <c r="B551" s="2" t="s">
        <v>10</v>
      </c>
      <c r="C551">
        <v>291</v>
      </c>
      <c r="D551">
        <v>1</v>
      </c>
      <c r="E551" s="3">
        <v>106989744</v>
      </c>
      <c r="F551" s="3">
        <v>34458939</v>
      </c>
      <c r="G551" s="3">
        <v>10461727</v>
      </c>
      <c r="H551" s="3">
        <v>13907157</v>
      </c>
      <c r="I551" s="3">
        <v>5949711</v>
      </c>
      <c r="J551" s="3">
        <v>19856868</v>
      </c>
      <c r="K551" s="11">
        <f t="shared" si="8"/>
        <v>5.388047299302186</v>
      </c>
    </row>
    <row r="552" spans="1:11" x14ac:dyDescent="0.25">
      <c r="A552">
        <v>55</v>
      </c>
      <c r="B552" s="2" t="s">
        <v>10</v>
      </c>
      <c r="C552">
        <v>291</v>
      </c>
      <c r="D552">
        <v>1</v>
      </c>
      <c r="E552" s="3">
        <v>138837681</v>
      </c>
      <c r="F552" s="3">
        <v>39987585</v>
      </c>
      <c r="G552" s="3">
        <v>13795758</v>
      </c>
      <c r="H552" s="3">
        <v>17794430</v>
      </c>
      <c r="I552" s="3">
        <v>11247892</v>
      </c>
      <c r="J552" s="3">
        <v>29042322</v>
      </c>
      <c r="K552" s="11">
        <f t="shared" si="8"/>
        <v>4.7805296353370093</v>
      </c>
    </row>
    <row r="553" spans="1:11" x14ac:dyDescent="0.25">
      <c r="A553">
        <v>172</v>
      </c>
      <c r="B553" s="2" t="s">
        <v>10</v>
      </c>
      <c r="C553">
        <v>292</v>
      </c>
      <c r="D553">
        <v>1</v>
      </c>
      <c r="E553" s="3">
        <v>1334462</v>
      </c>
      <c r="F553" s="3">
        <v>301268</v>
      </c>
      <c r="G553" s="3">
        <v>23534</v>
      </c>
      <c r="H553" s="3">
        <v>144991</v>
      </c>
      <c r="I553" s="3">
        <v>197736</v>
      </c>
      <c r="J553" s="3">
        <v>342727</v>
      </c>
      <c r="K553" s="11">
        <f t="shared" si="8"/>
        <v>3.8936588013200009</v>
      </c>
    </row>
    <row r="554" spans="1:11" x14ac:dyDescent="0.25">
      <c r="A554">
        <v>211</v>
      </c>
      <c r="B554" s="2" t="s">
        <v>10</v>
      </c>
      <c r="C554">
        <v>292</v>
      </c>
      <c r="D554">
        <v>1</v>
      </c>
      <c r="E554" s="3">
        <v>4587168</v>
      </c>
      <c r="F554" s="3">
        <v>1293567</v>
      </c>
      <c r="G554" s="3">
        <v>81126</v>
      </c>
      <c r="H554" s="3">
        <v>985129</v>
      </c>
      <c r="I554" s="3">
        <v>272356</v>
      </c>
      <c r="J554" s="3">
        <v>1257485</v>
      </c>
      <c r="K554" s="11">
        <f t="shared" si="8"/>
        <v>3.6478908297116863</v>
      </c>
    </row>
    <row r="555" spans="1:11" x14ac:dyDescent="0.25">
      <c r="A555">
        <v>226</v>
      </c>
      <c r="B555" s="2" t="s">
        <v>10</v>
      </c>
      <c r="C555">
        <v>292</v>
      </c>
      <c r="D555">
        <v>1</v>
      </c>
      <c r="E555" s="3">
        <v>1599781</v>
      </c>
      <c r="F555" s="3">
        <v>596959</v>
      </c>
      <c r="G555" s="3">
        <v>130983</v>
      </c>
      <c r="H555" s="3">
        <v>306811</v>
      </c>
      <c r="I555" s="3">
        <v>77242</v>
      </c>
      <c r="J555" s="3">
        <v>384053</v>
      </c>
      <c r="K555" s="11">
        <f t="shared" si="8"/>
        <v>4.1655214254282615</v>
      </c>
    </row>
    <row r="556" spans="1:11" x14ac:dyDescent="0.25">
      <c r="A556">
        <v>230</v>
      </c>
      <c r="B556" s="2" t="s">
        <v>10</v>
      </c>
      <c r="C556">
        <v>292</v>
      </c>
      <c r="D556">
        <v>1</v>
      </c>
      <c r="E556" s="3">
        <v>7047268</v>
      </c>
      <c r="F556" s="3">
        <v>1598221</v>
      </c>
      <c r="G556" s="3">
        <v>135995</v>
      </c>
      <c r="H556" s="3">
        <v>1305550</v>
      </c>
      <c r="I556" s="3">
        <v>239395</v>
      </c>
      <c r="J556" s="3">
        <v>1544945</v>
      </c>
      <c r="K556" s="11">
        <f t="shared" si="8"/>
        <v>4.5615008948538618</v>
      </c>
    </row>
    <row r="557" spans="1:11" x14ac:dyDescent="0.25">
      <c r="A557">
        <v>243</v>
      </c>
      <c r="B557" s="2" t="s">
        <v>10</v>
      </c>
      <c r="C557">
        <v>292</v>
      </c>
      <c r="D557">
        <v>1</v>
      </c>
      <c r="E557" s="3">
        <v>10117938</v>
      </c>
      <c r="F557" s="3">
        <v>2811824</v>
      </c>
      <c r="G557" s="3">
        <v>311990</v>
      </c>
      <c r="H557" s="3">
        <v>2151796</v>
      </c>
      <c r="I557" s="3">
        <v>187313</v>
      </c>
      <c r="J557" s="3">
        <v>2339109</v>
      </c>
      <c r="K557" s="11">
        <f t="shared" si="8"/>
        <v>4.3255521653757905</v>
      </c>
    </row>
    <row r="558" spans="1:11" x14ac:dyDescent="0.25">
      <c r="A558">
        <v>246</v>
      </c>
      <c r="B558" s="2" t="s">
        <v>10</v>
      </c>
      <c r="C558">
        <v>292</v>
      </c>
      <c r="D558">
        <v>1</v>
      </c>
      <c r="E558" s="3">
        <v>11216756</v>
      </c>
      <c r="F558" s="3">
        <v>2992399</v>
      </c>
      <c r="G558" s="3">
        <v>374593</v>
      </c>
      <c r="H558" s="3">
        <v>2144659</v>
      </c>
      <c r="I558" s="3">
        <v>123880</v>
      </c>
      <c r="J558" s="3">
        <v>2268539</v>
      </c>
      <c r="K558" s="11">
        <f t="shared" si="8"/>
        <v>4.9444845338784127</v>
      </c>
    </row>
    <row r="559" spans="1:11" x14ac:dyDescent="0.25">
      <c r="A559">
        <v>255</v>
      </c>
      <c r="B559" s="2" t="s">
        <v>10</v>
      </c>
      <c r="C559">
        <v>292</v>
      </c>
      <c r="D559">
        <v>1</v>
      </c>
      <c r="E559" s="3">
        <v>36177886</v>
      </c>
      <c r="F559" s="3">
        <v>12622751</v>
      </c>
      <c r="G559" s="3">
        <v>564197</v>
      </c>
      <c r="H559" s="3">
        <v>6974872</v>
      </c>
      <c r="I559" s="3">
        <v>2105424</v>
      </c>
      <c r="J559" s="3">
        <v>9080296</v>
      </c>
      <c r="K559" s="11">
        <f t="shared" si="8"/>
        <v>3.9842187963916595</v>
      </c>
    </row>
    <row r="560" spans="1:11" x14ac:dyDescent="0.25">
      <c r="A560">
        <v>256</v>
      </c>
      <c r="B560" s="2" t="s">
        <v>10</v>
      </c>
      <c r="C560">
        <v>292</v>
      </c>
      <c r="D560">
        <v>1</v>
      </c>
      <c r="E560" s="3">
        <v>7328454</v>
      </c>
      <c r="F560" s="3">
        <v>913762</v>
      </c>
      <c r="G560" s="3">
        <v>580728</v>
      </c>
      <c r="H560" s="3">
        <v>300637</v>
      </c>
      <c r="I560" s="3">
        <v>93242</v>
      </c>
      <c r="J560" s="3">
        <v>393879</v>
      </c>
      <c r="K560" s="11">
        <f t="shared" si="8"/>
        <v>18.605851035470284</v>
      </c>
    </row>
    <row r="561" spans="1:11" x14ac:dyDescent="0.25">
      <c r="A561">
        <v>264</v>
      </c>
      <c r="B561" s="2" t="s">
        <v>10</v>
      </c>
      <c r="C561">
        <v>292</v>
      </c>
      <c r="D561">
        <v>1</v>
      </c>
      <c r="E561" s="3">
        <v>9037509</v>
      </c>
      <c r="F561" s="3">
        <v>3077242</v>
      </c>
      <c r="G561" s="3">
        <v>1486556</v>
      </c>
      <c r="H561" s="3">
        <v>1300538</v>
      </c>
      <c r="I561" s="3">
        <v>425015</v>
      </c>
      <c r="J561" s="3">
        <v>1725553</v>
      </c>
      <c r="K561" s="11">
        <f t="shared" si="8"/>
        <v>5.2374566298456209</v>
      </c>
    </row>
    <row r="562" spans="1:11" x14ac:dyDescent="0.25">
      <c r="A562">
        <v>279</v>
      </c>
      <c r="B562" s="2" t="s">
        <v>10</v>
      </c>
      <c r="C562">
        <v>293</v>
      </c>
      <c r="D562">
        <v>1</v>
      </c>
      <c r="E562" s="3">
        <v>2412368</v>
      </c>
      <c r="F562" s="3">
        <v>766182</v>
      </c>
      <c r="G562" s="3">
        <v>10124</v>
      </c>
      <c r="H562" s="3">
        <v>754863</v>
      </c>
      <c r="I562" s="3">
        <v>107947</v>
      </c>
      <c r="J562" s="3">
        <v>862810</v>
      </c>
      <c r="K562" s="11">
        <f t="shared" si="8"/>
        <v>2.7959434869785933</v>
      </c>
    </row>
    <row r="563" spans="1:11" x14ac:dyDescent="0.25">
      <c r="A563">
        <v>280</v>
      </c>
      <c r="B563" s="2" t="s">
        <v>10</v>
      </c>
      <c r="C563">
        <v>293</v>
      </c>
      <c r="D563">
        <v>1</v>
      </c>
      <c r="E563" s="3">
        <v>7048530</v>
      </c>
      <c r="F563" s="3">
        <v>2477395</v>
      </c>
      <c r="G563" s="3">
        <v>11419</v>
      </c>
      <c r="H563" s="3">
        <v>2108644</v>
      </c>
      <c r="I563" s="3">
        <v>467171</v>
      </c>
      <c r="J563" s="3">
        <v>2575815</v>
      </c>
      <c r="K563" s="11">
        <f t="shared" si="8"/>
        <v>2.7364271114191041</v>
      </c>
    </row>
    <row r="564" spans="1:11" x14ac:dyDescent="0.25">
      <c r="A564">
        <v>306</v>
      </c>
      <c r="B564" s="2" t="s">
        <v>10</v>
      </c>
      <c r="C564">
        <v>294</v>
      </c>
      <c r="D564">
        <v>1</v>
      </c>
      <c r="E564" s="3">
        <v>20880601</v>
      </c>
      <c r="F564" s="3">
        <v>2580296</v>
      </c>
      <c r="G564" s="3">
        <v>57525</v>
      </c>
      <c r="H564" s="3">
        <v>1722499</v>
      </c>
      <c r="I564" s="3">
        <v>1261634</v>
      </c>
      <c r="J564" s="3">
        <v>2984133</v>
      </c>
      <c r="K564" s="11">
        <f t="shared" si="8"/>
        <v>6.9972085694571922</v>
      </c>
    </row>
    <row r="565" spans="1:11" x14ac:dyDescent="0.25">
      <c r="A565">
        <v>312</v>
      </c>
      <c r="B565" s="2" t="s">
        <v>10</v>
      </c>
      <c r="C565">
        <v>294</v>
      </c>
      <c r="D565">
        <v>1</v>
      </c>
      <c r="E565" s="3">
        <v>13852254</v>
      </c>
      <c r="F565" s="3">
        <v>1617341</v>
      </c>
      <c r="G565" s="3">
        <v>134535</v>
      </c>
      <c r="H565" s="3">
        <v>1145522</v>
      </c>
      <c r="I565" s="3">
        <v>555998</v>
      </c>
      <c r="J565" s="3">
        <v>1701520</v>
      </c>
      <c r="K565" s="11">
        <f t="shared" si="8"/>
        <v>8.1411055996990918</v>
      </c>
    </row>
    <row r="566" spans="1:11" x14ac:dyDescent="0.25">
      <c r="A566">
        <v>317</v>
      </c>
      <c r="B566" s="2" t="s">
        <v>10</v>
      </c>
      <c r="C566">
        <v>294</v>
      </c>
      <c r="D566">
        <v>1</v>
      </c>
      <c r="E566" s="3">
        <v>25251146</v>
      </c>
      <c r="F566" s="3">
        <v>7624411</v>
      </c>
      <c r="G566" s="3">
        <v>320056</v>
      </c>
      <c r="H566" s="3">
        <v>6280422</v>
      </c>
      <c r="I566" s="3">
        <v>2749419</v>
      </c>
      <c r="J566" s="3">
        <v>9029841</v>
      </c>
      <c r="K566" s="11">
        <f t="shared" si="8"/>
        <v>2.7964109224071607</v>
      </c>
    </row>
    <row r="567" spans="1:11" x14ac:dyDescent="0.25">
      <c r="A567">
        <v>323</v>
      </c>
      <c r="B567" s="2" t="s">
        <v>10</v>
      </c>
      <c r="C567">
        <v>294</v>
      </c>
      <c r="D567">
        <v>1</v>
      </c>
      <c r="E567" s="3">
        <v>9158932</v>
      </c>
      <c r="F567" s="3">
        <v>4084512</v>
      </c>
      <c r="G567" s="3">
        <v>848105</v>
      </c>
      <c r="H567" s="3">
        <v>3300272</v>
      </c>
      <c r="I567" s="3">
        <v>105855</v>
      </c>
      <c r="J567" s="3">
        <v>3406127</v>
      </c>
      <c r="K567" s="11">
        <f t="shared" si="8"/>
        <v>2.6889578691575506</v>
      </c>
    </row>
    <row r="568" spans="1:11" x14ac:dyDescent="0.25">
      <c r="A568">
        <v>324</v>
      </c>
      <c r="B568" s="2" t="s">
        <v>10</v>
      </c>
      <c r="C568">
        <v>294</v>
      </c>
      <c r="D568">
        <v>1</v>
      </c>
      <c r="E568" s="3">
        <v>5924417</v>
      </c>
      <c r="F568" s="3">
        <v>2412600</v>
      </c>
      <c r="G568" s="3">
        <v>876585</v>
      </c>
      <c r="H568" s="3">
        <v>1340072</v>
      </c>
      <c r="I568" s="3">
        <v>196807</v>
      </c>
      <c r="J568" s="3">
        <v>1536879</v>
      </c>
      <c r="K568" s="11">
        <f t="shared" ref="K568:K588" si="9">E568/J568</f>
        <v>3.8548363273881678</v>
      </c>
    </row>
    <row r="569" spans="1:11" x14ac:dyDescent="0.25">
      <c r="A569">
        <v>340</v>
      </c>
      <c r="B569" s="2" t="s">
        <v>10</v>
      </c>
      <c r="C569">
        <v>295</v>
      </c>
      <c r="D569">
        <v>1</v>
      </c>
      <c r="E569" s="3">
        <v>1899854</v>
      </c>
      <c r="F569" s="3">
        <v>775675</v>
      </c>
      <c r="G569" s="3">
        <v>3784</v>
      </c>
      <c r="H569" s="3">
        <v>332968</v>
      </c>
      <c r="I569" s="3">
        <v>58654</v>
      </c>
      <c r="J569" s="3">
        <v>391622</v>
      </c>
      <c r="K569" s="11">
        <f t="shared" si="9"/>
        <v>4.8512443121172968</v>
      </c>
    </row>
    <row r="570" spans="1:11" x14ac:dyDescent="0.25">
      <c r="A570">
        <v>354</v>
      </c>
      <c r="B570" s="2" t="s">
        <v>10</v>
      </c>
      <c r="C570">
        <v>295</v>
      </c>
      <c r="D570">
        <v>1</v>
      </c>
      <c r="E570" s="3">
        <v>5873299</v>
      </c>
      <c r="F570" s="3">
        <v>1694317</v>
      </c>
      <c r="G570" s="3">
        <v>9228</v>
      </c>
      <c r="H570" s="3">
        <v>1624378</v>
      </c>
      <c r="I570" s="3">
        <v>97756</v>
      </c>
      <c r="J570" s="3">
        <v>1722134</v>
      </c>
      <c r="K570" s="11">
        <f t="shared" si="9"/>
        <v>3.4104773496139091</v>
      </c>
    </row>
    <row r="571" spans="1:11" x14ac:dyDescent="0.25">
      <c r="A571">
        <v>358</v>
      </c>
      <c r="B571" s="2" t="s">
        <v>10</v>
      </c>
      <c r="C571">
        <v>295</v>
      </c>
      <c r="D571">
        <v>1</v>
      </c>
      <c r="E571" s="3">
        <v>1984797</v>
      </c>
      <c r="F571" s="3">
        <v>419505</v>
      </c>
      <c r="G571" s="3">
        <v>10589</v>
      </c>
      <c r="H571" s="3">
        <v>325798</v>
      </c>
      <c r="I571" s="3">
        <v>31866</v>
      </c>
      <c r="J571" s="3">
        <v>357664</v>
      </c>
      <c r="K571" s="11">
        <f t="shared" si="9"/>
        <v>5.5493340118099672</v>
      </c>
    </row>
    <row r="572" spans="1:11" x14ac:dyDescent="0.25">
      <c r="A572">
        <v>381</v>
      </c>
      <c r="B572" s="2" t="s">
        <v>10</v>
      </c>
      <c r="C572">
        <v>295</v>
      </c>
      <c r="D572">
        <v>1</v>
      </c>
      <c r="E572" s="3">
        <v>6246963</v>
      </c>
      <c r="F572" s="3">
        <v>2402841</v>
      </c>
      <c r="G572" s="3">
        <v>30771</v>
      </c>
      <c r="H572" s="3">
        <v>2031335</v>
      </c>
      <c r="I572" s="3">
        <v>354113</v>
      </c>
      <c r="J572" s="3">
        <v>2385448</v>
      </c>
      <c r="K572" s="11">
        <f t="shared" si="9"/>
        <v>2.6187797847616046</v>
      </c>
    </row>
    <row r="573" spans="1:11" x14ac:dyDescent="0.25">
      <c r="A573">
        <v>400</v>
      </c>
      <c r="B573" s="2" t="s">
        <v>10</v>
      </c>
      <c r="C573">
        <v>295</v>
      </c>
      <c r="D573">
        <v>1</v>
      </c>
      <c r="E573" s="3">
        <v>4392186</v>
      </c>
      <c r="F573" s="3">
        <v>1244805</v>
      </c>
      <c r="G573" s="3">
        <v>99881</v>
      </c>
      <c r="H573" s="3">
        <v>1030505</v>
      </c>
      <c r="I573" s="3">
        <v>177421</v>
      </c>
      <c r="J573" s="3">
        <v>1207926</v>
      </c>
      <c r="K573" s="11">
        <f t="shared" si="9"/>
        <v>3.6361383064856621</v>
      </c>
    </row>
    <row r="574" spans="1:11" x14ac:dyDescent="0.25">
      <c r="A574">
        <v>412</v>
      </c>
      <c r="B574" s="2" t="s">
        <v>10</v>
      </c>
      <c r="C574">
        <v>295</v>
      </c>
      <c r="D574">
        <v>1</v>
      </c>
      <c r="E574" s="3">
        <v>10858361</v>
      </c>
      <c r="F574" s="3">
        <v>2248224</v>
      </c>
      <c r="G574" s="3">
        <v>194848</v>
      </c>
      <c r="H574" s="3">
        <v>1355341</v>
      </c>
      <c r="I574" s="3">
        <v>660725</v>
      </c>
      <c r="J574" s="3">
        <v>2016066</v>
      </c>
      <c r="K574" s="11">
        <f t="shared" si="9"/>
        <v>5.3859154412603552</v>
      </c>
    </row>
    <row r="575" spans="1:11" x14ac:dyDescent="0.25">
      <c r="A575">
        <v>421</v>
      </c>
      <c r="B575" s="2" t="s">
        <v>10</v>
      </c>
      <c r="C575">
        <v>295</v>
      </c>
      <c r="D575">
        <v>1</v>
      </c>
      <c r="E575" s="3">
        <v>795094</v>
      </c>
      <c r="F575" s="3">
        <v>-329782</v>
      </c>
      <c r="G575" s="3">
        <v>274879</v>
      </c>
      <c r="H575" s="3">
        <v>824271</v>
      </c>
      <c r="I575" s="3">
        <v>1380933</v>
      </c>
      <c r="J575" s="3">
        <v>2205204</v>
      </c>
      <c r="K575" s="11">
        <f t="shared" si="9"/>
        <v>0.36055349074280657</v>
      </c>
    </row>
    <row r="576" spans="1:11" x14ac:dyDescent="0.25">
      <c r="A576">
        <v>429</v>
      </c>
      <c r="B576" s="2" t="s">
        <v>10</v>
      </c>
      <c r="C576">
        <v>295</v>
      </c>
      <c r="D576">
        <v>1</v>
      </c>
      <c r="E576" s="3">
        <v>41757220</v>
      </c>
      <c r="F576" s="3">
        <v>8308703</v>
      </c>
      <c r="G576" s="3">
        <v>896701</v>
      </c>
      <c r="H576" s="3">
        <v>6877846</v>
      </c>
      <c r="I576" s="3">
        <v>829649</v>
      </c>
      <c r="J576" s="3">
        <v>7707495</v>
      </c>
      <c r="K576" s="11">
        <f t="shared" si="9"/>
        <v>5.4177420809225305</v>
      </c>
    </row>
    <row r="577" spans="1:11" x14ac:dyDescent="0.25">
      <c r="A577">
        <v>430</v>
      </c>
      <c r="B577" s="2" t="s">
        <v>10</v>
      </c>
      <c r="C577">
        <v>295</v>
      </c>
      <c r="D577">
        <v>1</v>
      </c>
      <c r="E577" s="3">
        <v>9771659</v>
      </c>
      <c r="F577" s="3">
        <v>3291708</v>
      </c>
      <c r="G577" s="3">
        <v>959968</v>
      </c>
      <c r="H577" s="3">
        <v>1977495</v>
      </c>
      <c r="I577" s="3">
        <v>406227</v>
      </c>
      <c r="J577" s="3">
        <v>2383722</v>
      </c>
      <c r="K577" s="11">
        <f t="shared" si="9"/>
        <v>4.0993282773746271</v>
      </c>
    </row>
    <row r="578" spans="1:11" x14ac:dyDescent="0.25">
      <c r="A578">
        <v>432</v>
      </c>
      <c r="B578" s="2" t="s">
        <v>10</v>
      </c>
      <c r="C578">
        <v>295</v>
      </c>
      <c r="D578">
        <v>1</v>
      </c>
      <c r="E578" s="3">
        <v>20628029</v>
      </c>
      <c r="F578" s="3">
        <v>5587200</v>
      </c>
      <c r="G578" s="3">
        <v>1339275</v>
      </c>
      <c r="H578" s="3">
        <v>4119332</v>
      </c>
      <c r="I578" s="3">
        <v>1360984</v>
      </c>
      <c r="J578" s="3">
        <v>5480316</v>
      </c>
      <c r="K578" s="11">
        <f t="shared" si="9"/>
        <v>3.7640218191797699</v>
      </c>
    </row>
    <row r="579" spans="1:11" x14ac:dyDescent="0.25">
      <c r="A579">
        <v>434</v>
      </c>
      <c r="B579" s="2" t="s">
        <v>10</v>
      </c>
      <c r="C579">
        <v>295</v>
      </c>
      <c r="D579">
        <v>1</v>
      </c>
      <c r="E579" s="3">
        <v>13172841</v>
      </c>
      <c r="F579" s="3">
        <v>6499967</v>
      </c>
      <c r="G579" s="3">
        <v>1775908</v>
      </c>
      <c r="H579" s="3">
        <v>4559716</v>
      </c>
      <c r="I579" s="3">
        <v>18788</v>
      </c>
      <c r="J579" s="3">
        <v>4578504</v>
      </c>
      <c r="K579" s="11">
        <f t="shared" si="9"/>
        <v>2.8771059280498608</v>
      </c>
    </row>
    <row r="580" spans="1:11" x14ac:dyDescent="0.25">
      <c r="A580">
        <v>435</v>
      </c>
      <c r="B580" s="2" t="s">
        <v>10</v>
      </c>
      <c r="C580">
        <v>295</v>
      </c>
      <c r="D580">
        <v>1</v>
      </c>
      <c r="E580" s="3">
        <v>23575184</v>
      </c>
      <c r="F580" s="3">
        <v>9306015</v>
      </c>
      <c r="G580" s="3">
        <v>4046306</v>
      </c>
      <c r="H580" s="3">
        <v>5774481</v>
      </c>
      <c r="I580" s="3">
        <v>998241</v>
      </c>
      <c r="J580" s="3">
        <v>6772722</v>
      </c>
      <c r="K580" s="11">
        <f t="shared" si="9"/>
        <v>3.4809023609709655</v>
      </c>
    </row>
    <row r="581" spans="1:11" x14ac:dyDescent="0.25">
      <c r="A581">
        <v>437</v>
      </c>
      <c r="B581" s="2" t="s">
        <v>10</v>
      </c>
      <c r="C581">
        <v>296</v>
      </c>
      <c r="D581">
        <v>1</v>
      </c>
      <c r="E581" s="3">
        <v>4527252</v>
      </c>
      <c r="F581" s="3">
        <v>2458209</v>
      </c>
      <c r="G581" s="3">
        <v>41791</v>
      </c>
      <c r="H581" s="3">
        <v>2053409</v>
      </c>
      <c r="I581" s="3">
        <v>397630</v>
      </c>
      <c r="J581" s="3">
        <v>2451039</v>
      </c>
      <c r="K581" s="11">
        <f t="shared" si="9"/>
        <v>1.847074648750999</v>
      </c>
    </row>
    <row r="582" spans="1:11" x14ac:dyDescent="0.25">
      <c r="A582">
        <v>440</v>
      </c>
      <c r="B582" s="2" t="s">
        <v>10</v>
      </c>
      <c r="C582">
        <v>296</v>
      </c>
      <c r="D582">
        <v>1</v>
      </c>
      <c r="E582" s="3">
        <v>9479785</v>
      </c>
      <c r="F582" s="3">
        <v>3311525</v>
      </c>
      <c r="G582" s="3">
        <v>163314</v>
      </c>
      <c r="H582" s="3">
        <v>2768937</v>
      </c>
      <c r="I582" s="3">
        <v>651464</v>
      </c>
      <c r="J582" s="3">
        <v>3420401</v>
      </c>
      <c r="K582" s="11">
        <f t="shared" si="9"/>
        <v>2.7715419917138369</v>
      </c>
    </row>
    <row r="583" spans="1:11" x14ac:dyDescent="0.25">
      <c r="A583">
        <v>441</v>
      </c>
      <c r="B583" s="2" t="s">
        <v>10</v>
      </c>
      <c r="C583">
        <v>296</v>
      </c>
      <c r="D583">
        <v>1</v>
      </c>
      <c r="E583" s="3">
        <v>4777136</v>
      </c>
      <c r="F583" s="3">
        <v>1733220</v>
      </c>
      <c r="G583" s="3">
        <v>325234</v>
      </c>
      <c r="H583" s="3">
        <v>1893779</v>
      </c>
      <c r="I583" s="3">
        <v>236308</v>
      </c>
      <c r="J583" s="3">
        <v>2130087</v>
      </c>
      <c r="K583" s="11">
        <f t="shared" si="9"/>
        <v>2.2426952514146135</v>
      </c>
    </row>
    <row r="584" spans="1:11" x14ac:dyDescent="0.25">
      <c r="A584">
        <v>444</v>
      </c>
      <c r="B584" s="2" t="s">
        <v>10</v>
      </c>
      <c r="C584">
        <v>296</v>
      </c>
      <c r="D584">
        <v>1</v>
      </c>
      <c r="E584" s="3">
        <v>8207030</v>
      </c>
      <c r="F584" s="3">
        <v>3936932</v>
      </c>
      <c r="G584" s="3">
        <v>1570139</v>
      </c>
      <c r="H584" s="3">
        <v>1858096</v>
      </c>
      <c r="I584" s="3">
        <v>480748</v>
      </c>
      <c r="J584" s="3">
        <v>2338844</v>
      </c>
      <c r="K584" s="11">
        <f t="shared" si="9"/>
        <v>3.5090112893378098</v>
      </c>
    </row>
    <row r="585" spans="1:11" x14ac:dyDescent="0.25">
      <c r="A585">
        <v>445</v>
      </c>
      <c r="B585" s="2" t="s">
        <v>10</v>
      </c>
      <c r="C585">
        <v>296</v>
      </c>
      <c r="D585">
        <v>1</v>
      </c>
      <c r="E585" s="3">
        <v>14033891</v>
      </c>
      <c r="F585" s="3">
        <v>2771991</v>
      </c>
      <c r="G585" s="3">
        <v>1670849</v>
      </c>
      <c r="H585" s="3">
        <v>3629821</v>
      </c>
      <c r="I585" s="3">
        <v>1192259</v>
      </c>
      <c r="J585" s="3">
        <v>4822080</v>
      </c>
      <c r="K585" s="11">
        <f t="shared" si="9"/>
        <v>2.9103397289136637</v>
      </c>
    </row>
    <row r="586" spans="1:11" x14ac:dyDescent="0.25">
      <c r="A586">
        <v>461</v>
      </c>
      <c r="B586" s="2" t="s">
        <v>10</v>
      </c>
      <c r="C586">
        <v>291</v>
      </c>
      <c r="D586">
        <v>-1</v>
      </c>
      <c r="E586" s="3">
        <v>2931388</v>
      </c>
      <c r="F586" s="3">
        <v>-568313</v>
      </c>
      <c r="G586" s="3">
        <v>-9116444</v>
      </c>
      <c r="H586" s="3">
        <v>517692</v>
      </c>
      <c r="I586" s="3">
        <v>6554936</v>
      </c>
      <c r="J586" s="3">
        <v>7072628</v>
      </c>
      <c r="K586" s="11">
        <f t="shared" si="9"/>
        <v>0.41446941646018992</v>
      </c>
    </row>
    <row r="587" spans="1:11" x14ac:dyDescent="0.25">
      <c r="A587">
        <v>462</v>
      </c>
      <c r="B587" s="2" t="s">
        <v>10</v>
      </c>
      <c r="C587">
        <v>291</v>
      </c>
      <c r="D587">
        <v>-1</v>
      </c>
      <c r="E587" s="3">
        <v>35891788</v>
      </c>
      <c r="F587" s="3">
        <v>12374494</v>
      </c>
      <c r="G587" s="3">
        <v>-4239660</v>
      </c>
      <c r="H587" s="3">
        <v>14949744</v>
      </c>
      <c r="I587" s="3">
        <v>3006373</v>
      </c>
      <c r="J587" s="3">
        <v>17956117</v>
      </c>
      <c r="K587" s="11">
        <f t="shared" si="9"/>
        <v>1.9988613351093669</v>
      </c>
    </row>
    <row r="588" spans="1:11" x14ac:dyDescent="0.25">
      <c r="A588">
        <v>466</v>
      </c>
      <c r="B588" s="2" t="s">
        <v>10</v>
      </c>
      <c r="C588">
        <v>291</v>
      </c>
      <c r="D588">
        <v>-1</v>
      </c>
      <c r="E588" s="3">
        <v>4346013</v>
      </c>
      <c r="F588" s="3">
        <v>1459205</v>
      </c>
      <c r="G588" s="3">
        <v>-134137</v>
      </c>
      <c r="H588" s="3">
        <v>1313981</v>
      </c>
      <c r="I588" s="3">
        <v>273385</v>
      </c>
      <c r="J588" s="3">
        <v>1587366</v>
      </c>
      <c r="K588" s="11">
        <f t="shared" si="9"/>
        <v>2.7378770869478117</v>
      </c>
    </row>
    <row r="589" spans="1:11" x14ac:dyDescent="0.25">
      <c r="A589">
        <v>474</v>
      </c>
      <c r="B589" s="2" t="s">
        <v>10</v>
      </c>
      <c r="C589">
        <v>291</v>
      </c>
      <c r="D589">
        <v>-1</v>
      </c>
      <c r="E589" s="3">
        <v>0</v>
      </c>
      <c r="F589" s="3">
        <v>0</v>
      </c>
      <c r="G589" s="3">
        <v>-332</v>
      </c>
      <c r="H589" s="3">
        <v>0</v>
      </c>
      <c r="I589" s="3">
        <v>0</v>
      </c>
      <c r="J589" s="3">
        <v>0</v>
      </c>
      <c r="K589" s="11"/>
    </row>
    <row r="590" spans="1:11" x14ac:dyDescent="0.25">
      <c r="A590">
        <v>480</v>
      </c>
      <c r="B590" s="2" t="s">
        <v>10</v>
      </c>
      <c r="C590">
        <v>292</v>
      </c>
      <c r="D590">
        <v>-1</v>
      </c>
      <c r="E590" s="3">
        <v>7448981</v>
      </c>
      <c r="F590" s="3">
        <v>3145356</v>
      </c>
      <c r="G590" s="3">
        <v>-319126</v>
      </c>
      <c r="H590" s="3">
        <v>2594138</v>
      </c>
      <c r="I590" s="3">
        <v>337018</v>
      </c>
      <c r="J590" s="3">
        <v>2931156</v>
      </c>
      <c r="K590" s="11">
        <f>E590/J590</f>
        <v>2.5413116872660479</v>
      </c>
    </row>
    <row r="591" spans="1:11" x14ac:dyDescent="0.25">
      <c r="A591">
        <v>491</v>
      </c>
      <c r="B591" s="2" t="s">
        <v>10</v>
      </c>
      <c r="C591">
        <v>292</v>
      </c>
      <c r="D591">
        <v>-1</v>
      </c>
      <c r="E591" s="3">
        <v>233188</v>
      </c>
      <c r="F591" s="3">
        <v>71832</v>
      </c>
      <c r="G591" s="3">
        <v>-36480</v>
      </c>
      <c r="H591" s="3">
        <v>83350</v>
      </c>
      <c r="I591" s="3">
        <v>24198</v>
      </c>
      <c r="J591" s="3">
        <v>107548</v>
      </c>
      <c r="K591" s="11">
        <f>E591/J591</f>
        <v>2.168222561089002</v>
      </c>
    </row>
    <row r="592" spans="1:11" x14ac:dyDescent="0.25">
      <c r="A592">
        <v>536</v>
      </c>
      <c r="B592" s="2" t="s">
        <v>10</v>
      </c>
      <c r="C592">
        <v>292</v>
      </c>
      <c r="D592">
        <v>-1</v>
      </c>
      <c r="E592" s="3">
        <v>0</v>
      </c>
      <c r="F592" s="3">
        <v>0</v>
      </c>
      <c r="G592" s="3">
        <v>-232</v>
      </c>
      <c r="H592" s="3">
        <v>0</v>
      </c>
      <c r="I592" s="3">
        <v>0</v>
      </c>
      <c r="J592" s="3">
        <v>0</v>
      </c>
      <c r="K592" s="11"/>
    </row>
    <row r="593" spans="1:11" x14ac:dyDescent="0.25">
      <c r="A593">
        <v>549</v>
      </c>
      <c r="B593" s="2" t="s">
        <v>10</v>
      </c>
      <c r="C593">
        <v>293</v>
      </c>
      <c r="D593">
        <v>-1</v>
      </c>
      <c r="E593" s="3">
        <v>30297019</v>
      </c>
      <c r="F593" s="3">
        <v>8786530</v>
      </c>
      <c r="G593" s="3">
        <v>-1253768</v>
      </c>
      <c r="H593" s="3">
        <v>9925480</v>
      </c>
      <c r="I593" s="3">
        <v>1441014</v>
      </c>
      <c r="J593" s="3">
        <v>11366494</v>
      </c>
      <c r="K593" s="11">
        <f>E593/J593</f>
        <v>2.6654673815866174</v>
      </c>
    </row>
    <row r="594" spans="1:11" x14ac:dyDescent="0.25">
      <c r="A594">
        <v>556</v>
      </c>
      <c r="B594" s="2" t="s">
        <v>10</v>
      </c>
      <c r="C594">
        <v>293</v>
      </c>
      <c r="D594">
        <v>-1</v>
      </c>
      <c r="E594" s="3">
        <v>631</v>
      </c>
      <c r="F594" s="3">
        <v>-3120</v>
      </c>
      <c r="G594" s="3">
        <v>-7369</v>
      </c>
      <c r="H594" s="3">
        <v>0</v>
      </c>
      <c r="I594" s="3">
        <v>1958</v>
      </c>
      <c r="J594" s="3">
        <v>1958</v>
      </c>
      <c r="K594" s="11">
        <f>E594/J594</f>
        <v>0.32226762002042902</v>
      </c>
    </row>
    <row r="595" spans="1:11" x14ac:dyDescent="0.25">
      <c r="A595">
        <v>563</v>
      </c>
      <c r="B595" s="2" t="s">
        <v>10</v>
      </c>
      <c r="C595">
        <v>294</v>
      </c>
      <c r="D595">
        <v>-1</v>
      </c>
      <c r="E595" s="3">
        <v>1826</v>
      </c>
      <c r="F595" s="3">
        <v>133</v>
      </c>
      <c r="G595" s="3">
        <v>-109407</v>
      </c>
      <c r="H595" s="3">
        <v>0</v>
      </c>
      <c r="I595" s="3">
        <v>24331</v>
      </c>
      <c r="J595" s="3">
        <v>24331</v>
      </c>
      <c r="K595" s="11">
        <f>E595/J595</f>
        <v>7.5048292302001565E-2</v>
      </c>
    </row>
    <row r="596" spans="1:11" x14ac:dyDescent="0.25">
      <c r="A596">
        <v>564</v>
      </c>
      <c r="B596" s="2" t="s">
        <v>10</v>
      </c>
      <c r="C596">
        <v>294</v>
      </c>
      <c r="D596">
        <v>-1</v>
      </c>
      <c r="E596" s="3">
        <v>2163447</v>
      </c>
      <c r="F596" s="3">
        <v>950973</v>
      </c>
      <c r="G596" s="3">
        <v>-97922</v>
      </c>
      <c r="H596" s="3">
        <v>849798</v>
      </c>
      <c r="I596" s="3">
        <v>101175</v>
      </c>
      <c r="J596" s="3">
        <v>950973</v>
      </c>
      <c r="K596" s="11">
        <f>E596/J596</f>
        <v>2.2749825704830737</v>
      </c>
    </row>
    <row r="597" spans="1:11" x14ac:dyDescent="0.25">
      <c r="A597">
        <v>573</v>
      </c>
      <c r="B597" s="2" t="s">
        <v>10</v>
      </c>
      <c r="C597">
        <v>294</v>
      </c>
      <c r="D597">
        <v>-1</v>
      </c>
      <c r="E597" s="3">
        <v>0</v>
      </c>
      <c r="F597" s="3">
        <v>-597</v>
      </c>
      <c r="G597" s="3">
        <v>-597</v>
      </c>
      <c r="H597" s="3">
        <v>0</v>
      </c>
      <c r="I597" s="3">
        <v>0</v>
      </c>
      <c r="J597" s="3">
        <v>0</v>
      </c>
      <c r="K597" s="11"/>
    </row>
    <row r="598" spans="1:11" x14ac:dyDescent="0.25">
      <c r="A598">
        <v>575</v>
      </c>
      <c r="B598" s="2" t="s">
        <v>10</v>
      </c>
      <c r="C598">
        <v>295</v>
      </c>
      <c r="D598">
        <v>-1</v>
      </c>
      <c r="E598" s="3">
        <v>10058754</v>
      </c>
      <c r="F598" s="3">
        <v>2849233</v>
      </c>
      <c r="G598" s="3">
        <v>-3232059</v>
      </c>
      <c r="H598" s="3">
        <v>4863606</v>
      </c>
      <c r="I598" s="3">
        <v>697471</v>
      </c>
      <c r="J598" s="3">
        <v>5561077</v>
      </c>
      <c r="K598" s="11">
        <f t="shared" ref="K598:K612" si="10">E598/J598</f>
        <v>1.8087780478493645</v>
      </c>
    </row>
    <row r="599" spans="1:11" x14ac:dyDescent="0.25">
      <c r="A599">
        <v>586</v>
      </c>
      <c r="B599" s="2" t="s">
        <v>10</v>
      </c>
      <c r="C599">
        <v>295</v>
      </c>
      <c r="D599">
        <v>-1</v>
      </c>
      <c r="E599" s="3">
        <v>10841931</v>
      </c>
      <c r="F599" s="3">
        <v>3017892</v>
      </c>
      <c r="G599" s="3">
        <v>-101673</v>
      </c>
      <c r="H599" s="3">
        <v>2724822</v>
      </c>
      <c r="I599" s="3">
        <v>2348005</v>
      </c>
      <c r="J599" s="3">
        <v>5072827</v>
      </c>
      <c r="K599" s="11">
        <f t="shared" si="10"/>
        <v>2.1372562084218525</v>
      </c>
    </row>
    <row r="600" spans="1:11" x14ac:dyDescent="0.25">
      <c r="A600">
        <v>588</v>
      </c>
      <c r="B600" s="2" t="s">
        <v>10</v>
      </c>
      <c r="C600">
        <v>295</v>
      </c>
      <c r="D600">
        <v>-1</v>
      </c>
      <c r="E600" s="3">
        <v>620328</v>
      </c>
      <c r="F600" s="3">
        <v>129556</v>
      </c>
      <c r="G600" s="3">
        <v>-65160</v>
      </c>
      <c r="H600" s="3">
        <v>168127</v>
      </c>
      <c r="I600" s="3">
        <v>11419</v>
      </c>
      <c r="J600" s="3">
        <v>179546</v>
      </c>
      <c r="K600" s="11">
        <f t="shared" si="10"/>
        <v>3.4549808962605684</v>
      </c>
    </row>
    <row r="601" spans="1:11" x14ac:dyDescent="0.25">
      <c r="A601">
        <v>596</v>
      </c>
      <c r="B601" s="2" t="s">
        <v>10</v>
      </c>
      <c r="C601">
        <v>295</v>
      </c>
      <c r="D601">
        <v>-1</v>
      </c>
      <c r="E601" s="3">
        <v>198201</v>
      </c>
      <c r="F601" s="3">
        <v>32198</v>
      </c>
      <c r="G601" s="3">
        <v>-24464</v>
      </c>
      <c r="H601" s="3">
        <v>87499</v>
      </c>
      <c r="I601" s="3">
        <v>102038</v>
      </c>
      <c r="J601" s="3">
        <v>189537</v>
      </c>
      <c r="K601" s="11">
        <f t="shared" si="10"/>
        <v>1.0457113914433593</v>
      </c>
    </row>
    <row r="602" spans="1:11" x14ac:dyDescent="0.25">
      <c r="A602">
        <v>624</v>
      </c>
      <c r="B602" s="2" t="s">
        <v>10</v>
      </c>
      <c r="C602">
        <v>296</v>
      </c>
      <c r="D602">
        <v>-1</v>
      </c>
      <c r="E602" s="3">
        <v>12255892</v>
      </c>
      <c r="F602" s="3">
        <v>3787327</v>
      </c>
      <c r="G602" s="3">
        <v>-1436234</v>
      </c>
      <c r="H602" s="3">
        <v>3946226</v>
      </c>
      <c r="I602" s="3">
        <v>1135365</v>
      </c>
      <c r="J602" s="3">
        <v>5081591</v>
      </c>
      <c r="K602" s="11">
        <f t="shared" si="10"/>
        <v>2.4118218093506543</v>
      </c>
    </row>
    <row r="603" spans="1:11" x14ac:dyDescent="0.25">
      <c r="A603">
        <v>626</v>
      </c>
      <c r="B603" s="2" t="s">
        <v>10</v>
      </c>
      <c r="C603">
        <v>296</v>
      </c>
      <c r="D603">
        <v>-1</v>
      </c>
      <c r="E603" s="3">
        <v>4891555</v>
      </c>
      <c r="F603" s="3">
        <v>1014771</v>
      </c>
      <c r="G603" s="3">
        <v>-472283</v>
      </c>
      <c r="H603" s="3">
        <v>980814</v>
      </c>
      <c r="I603" s="3">
        <v>275675</v>
      </c>
      <c r="J603" s="3">
        <v>1256489</v>
      </c>
      <c r="K603" s="11">
        <f t="shared" si="10"/>
        <v>3.8930344794104843</v>
      </c>
    </row>
    <row r="604" spans="1:11" x14ac:dyDescent="0.25">
      <c r="A604">
        <v>630</v>
      </c>
      <c r="B604" s="2" t="s">
        <v>10</v>
      </c>
      <c r="C604">
        <v>297</v>
      </c>
      <c r="D604">
        <v>-1</v>
      </c>
      <c r="E604" s="3">
        <v>1849532</v>
      </c>
      <c r="F604" s="3">
        <v>501925</v>
      </c>
      <c r="G604" s="3">
        <v>-1621755</v>
      </c>
      <c r="H604" s="3">
        <v>1659430</v>
      </c>
      <c r="I604" s="3">
        <v>492100</v>
      </c>
      <c r="J604" s="3">
        <v>2151530</v>
      </c>
      <c r="K604" s="11">
        <f t="shared" si="10"/>
        <v>0.85963570110572474</v>
      </c>
    </row>
    <row r="605" spans="1:11" x14ac:dyDescent="0.25">
      <c r="A605">
        <v>12</v>
      </c>
      <c r="B605" s="2" t="s">
        <v>14</v>
      </c>
      <c r="C605">
        <v>291</v>
      </c>
      <c r="D605">
        <v>1</v>
      </c>
      <c r="E605" s="3">
        <v>498241</v>
      </c>
      <c r="F605" s="3">
        <v>57226</v>
      </c>
      <c r="G605" s="3">
        <v>13112</v>
      </c>
      <c r="H605" s="3">
        <v>4647</v>
      </c>
      <c r="I605" s="3">
        <v>432052</v>
      </c>
      <c r="J605" s="3">
        <v>436699</v>
      </c>
      <c r="K605" s="11">
        <f t="shared" si="10"/>
        <v>1.1409254429252185</v>
      </c>
    </row>
    <row r="606" spans="1:11" x14ac:dyDescent="0.25">
      <c r="A606">
        <v>451</v>
      </c>
      <c r="B606" s="2" t="s">
        <v>14</v>
      </c>
      <c r="C606">
        <v>297</v>
      </c>
      <c r="D606">
        <v>1</v>
      </c>
      <c r="E606" s="3">
        <v>765153</v>
      </c>
      <c r="F606" s="3">
        <v>401480</v>
      </c>
      <c r="G606" s="3">
        <v>16033</v>
      </c>
      <c r="H606" s="3">
        <v>362112</v>
      </c>
      <c r="I606" s="3">
        <v>21875</v>
      </c>
      <c r="J606" s="3">
        <v>383987</v>
      </c>
      <c r="K606" s="11">
        <f t="shared" si="10"/>
        <v>1.9926533971202149</v>
      </c>
    </row>
    <row r="607" spans="1:11" x14ac:dyDescent="0.25">
      <c r="A607">
        <v>492</v>
      </c>
      <c r="B607" s="2" t="s">
        <v>14</v>
      </c>
      <c r="C607">
        <v>292</v>
      </c>
      <c r="D607">
        <v>-1</v>
      </c>
      <c r="E607" s="3">
        <v>225951</v>
      </c>
      <c r="F607" s="3">
        <v>8431</v>
      </c>
      <c r="G607" s="3">
        <v>-35650</v>
      </c>
      <c r="H607" s="3">
        <v>29277</v>
      </c>
      <c r="I607" s="3">
        <v>12049</v>
      </c>
      <c r="J607" s="3">
        <v>41326</v>
      </c>
      <c r="K607" s="11">
        <f t="shared" si="10"/>
        <v>5.4675264966365003</v>
      </c>
    </row>
    <row r="608" spans="1:11" x14ac:dyDescent="0.25">
      <c r="A608">
        <v>578</v>
      </c>
      <c r="B608" s="2" t="s">
        <v>14</v>
      </c>
      <c r="C608">
        <v>295</v>
      </c>
      <c r="D608">
        <v>-1</v>
      </c>
      <c r="E608" s="3">
        <v>2695413</v>
      </c>
      <c r="F608" s="3">
        <v>560413</v>
      </c>
      <c r="G608" s="3">
        <v>-698168</v>
      </c>
      <c r="H608" s="3">
        <v>1065691</v>
      </c>
      <c r="I608" s="3">
        <v>119797</v>
      </c>
      <c r="J608" s="3">
        <v>1185488</v>
      </c>
      <c r="K608" s="11">
        <f t="shared" si="10"/>
        <v>2.2736737950953532</v>
      </c>
    </row>
    <row r="609" spans="1:11" x14ac:dyDescent="0.25">
      <c r="A609">
        <v>631</v>
      </c>
      <c r="B609" s="2" t="s">
        <v>14</v>
      </c>
      <c r="C609">
        <v>297</v>
      </c>
      <c r="D609">
        <v>-1</v>
      </c>
      <c r="E609" s="3">
        <v>4244573</v>
      </c>
      <c r="F609" s="3">
        <v>1766813</v>
      </c>
      <c r="G609" s="3">
        <v>-81557</v>
      </c>
      <c r="H609" s="3">
        <v>1301998</v>
      </c>
      <c r="I609" s="3">
        <v>340470</v>
      </c>
      <c r="J609" s="3">
        <v>1642468</v>
      </c>
      <c r="K609" s="11">
        <f t="shared" si="10"/>
        <v>2.5842652642243258</v>
      </c>
    </row>
    <row r="610" spans="1:11" x14ac:dyDescent="0.25">
      <c r="A610">
        <v>625</v>
      </c>
      <c r="B610" s="2" t="s">
        <v>19</v>
      </c>
      <c r="C610">
        <v>296</v>
      </c>
      <c r="D610">
        <v>-1</v>
      </c>
      <c r="E610" s="3">
        <v>3917380</v>
      </c>
      <c r="F610" s="3">
        <v>1486158</v>
      </c>
      <c r="G610" s="3">
        <v>-891423</v>
      </c>
      <c r="H610" s="3">
        <v>1275941</v>
      </c>
      <c r="I610" s="3">
        <v>145157</v>
      </c>
      <c r="J610" s="3">
        <v>1421098</v>
      </c>
      <c r="K610" s="11">
        <f t="shared" si="10"/>
        <v>2.7565868082285667</v>
      </c>
    </row>
    <row r="611" spans="1:11" x14ac:dyDescent="0.25">
      <c r="A611">
        <v>9</v>
      </c>
      <c r="B611" s="2" t="s">
        <v>11</v>
      </c>
      <c r="C611">
        <v>291</v>
      </c>
      <c r="D611">
        <v>1</v>
      </c>
      <c r="E611" s="3">
        <v>3993162</v>
      </c>
      <c r="F611" s="3">
        <v>85109</v>
      </c>
      <c r="G611" s="3">
        <v>6473</v>
      </c>
      <c r="H611" s="3">
        <v>66355</v>
      </c>
      <c r="I611" s="3">
        <v>2755</v>
      </c>
      <c r="J611" s="3">
        <v>69110</v>
      </c>
      <c r="K611" s="11">
        <f t="shared" si="10"/>
        <v>57.779800318333095</v>
      </c>
    </row>
    <row r="612" spans="1:11" x14ac:dyDescent="0.25">
      <c r="A612">
        <v>24</v>
      </c>
      <c r="B612" s="2" t="s">
        <v>11</v>
      </c>
      <c r="C612">
        <v>291</v>
      </c>
      <c r="D612">
        <v>1</v>
      </c>
      <c r="E612" s="3">
        <v>1992863</v>
      </c>
      <c r="F612" s="3">
        <v>14937</v>
      </c>
      <c r="G612" s="3">
        <v>82752</v>
      </c>
      <c r="H612" s="3">
        <v>44613</v>
      </c>
      <c r="I612" s="3">
        <v>7369</v>
      </c>
      <c r="J612" s="3">
        <v>51982</v>
      </c>
      <c r="K612" s="11">
        <f t="shared" si="10"/>
        <v>38.337559155092144</v>
      </c>
    </row>
    <row r="613" spans="1:11" x14ac:dyDescent="0.25">
      <c r="A613">
        <v>57</v>
      </c>
      <c r="B613" s="2" t="s">
        <v>11</v>
      </c>
      <c r="C613">
        <v>292</v>
      </c>
      <c r="D613">
        <v>1</v>
      </c>
      <c r="E613" s="3">
        <v>13676</v>
      </c>
      <c r="F613" s="3">
        <v>66</v>
      </c>
      <c r="G613" s="3">
        <v>66</v>
      </c>
      <c r="H613" s="3">
        <v>0</v>
      </c>
      <c r="I613" s="3">
        <v>0</v>
      </c>
      <c r="J613" s="3">
        <v>0</v>
      </c>
      <c r="K613" s="11"/>
    </row>
    <row r="614" spans="1:11" x14ac:dyDescent="0.25">
      <c r="A614">
        <v>130</v>
      </c>
      <c r="B614" s="2" t="s">
        <v>11</v>
      </c>
      <c r="C614">
        <v>292</v>
      </c>
      <c r="D614">
        <v>1</v>
      </c>
      <c r="E614" s="3">
        <v>552015</v>
      </c>
      <c r="F614" s="3">
        <v>141605</v>
      </c>
      <c r="G614" s="3">
        <v>7402</v>
      </c>
      <c r="H614" s="3">
        <v>107648</v>
      </c>
      <c r="I614" s="3">
        <v>22904</v>
      </c>
      <c r="J614" s="3">
        <v>130552</v>
      </c>
      <c r="K614" s="11">
        <f>E614/J614</f>
        <v>4.2283151541148358</v>
      </c>
    </row>
    <row r="615" spans="1:11" x14ac:dyDescent="0.25">
      <c r="A615">
        <v>366</v>
      </c>
      <c r="B615" s="2" t="s">
        <v>11</v>
      </c>
      <c r="C615">
        <v>295</v>
      </c>
      <c r="D615">
        <v>1</v>
      </c>
      <c r="E615" s="3">
        <v>216955</v>
      </c>
      <c r="F615" s="3">
        <v>35949</v>
      </c>
      <c r="G615" s="3">
        <v>20381</v>
      </c>
      <c r="H615" s="3">
        <v>21642</v>
      </c>
      <c r="I615" s="3">
        <v>0</v>
      </c>
      <c r="J615" s="3">
        <v>21642</v>
      </c>
      <c r="K615" s="11">
        <f>E615/J615</f>
        <v>10.024720450974955</v>
      </c>
    </row>
    <row r="616" spans="1:11" x14ac:dyDescent="0.25">
      <c r="A616">
        <v>487</v>
      </c>
      <c r="B616" s="2" t="s">
        <v>11</v>
      </c>
      <c r="C616">
        <v>292</v>
      </c>
      <c r="D616">
        <v>-1</v>
      </c>
      <c r="E616" s="3">
        <v>0</v>
      </c>
      <c r="F616" s="3">
        <v>-12016</v>
      </c>
      <c r="G616" s="3">
        <v>-48463</v>
      </c>
      <c r="H616" s="3">
        <v>20116</v>
      </c>
      <c r="I616" s="3">
        <v>6506</v>
      </c>
      <c r="J616" s="3">
        <v>26622</v>
      </c>
      <c r="K616" s="11">
        <f>E616/J616</f>
        <v>0</v>
      </c>
    </row>
    <row r="617" spans="1:11" x14ac:dyDescent="0.25">
      <c r="A617">
        <v>545</v>
      </c>
      <c r="B617" s="2" t="s">
        <v>11</v>
      </c>
      <c r="C617">
        <v>292</v>
      </c>
      <c r="D617">
        <v>-1</v>
      </c>
      <c r="E617" s="3">
        <v>0</v>
      </c>
      <c r="F617" s="3">
        <v>-1261</v>
      </c>
      <c r="G617" s="3">
        <v>-66</v>
      </c>
      <c r="H617" s="3">
        <v>0</v>
      </c>
      <c r="I617" s="3">
        <v>0</v>
      </c>
      <c r="J617" s="3">
        <v>0</v>
      </c>
      <c r="K617" s="11"/>
    </row>
    <row r="618" spans="1:11" x14ac:dyDescent="0.25">
      <c r="A618">
        <v>566</v>
      </c>
      <c r="B618" s="2" t="s">
        <v>11</v>
      </c>
      <c r="C618">
        <v>294</v>
      </c>
      <c r="D618">
        <v>-1</v>
      </c>
      <c r="E618" s="3">
        <v>465478</v>
      </c>
      <c r="F618" s="3">
        <v>102270</v>
      </c>
      <c r="G618" s="3">
        <v>-48795</v>
      </c>
      <c r="H618" s="3">
        <v>5211</v>
      </c>
      <c r="I618" s="3">
        <v>248822</v>
      </c>
      <c r="J618" s="3">
        <v>254033</v>
      </c>
      <c r="K618" s="11">
        <f t="shared" ref="K618:K625" si="11">E618/J618</f>
        <v>1.8323524896371732</v>
      </c>
    </row>
    <row r="619" spans="1:11" x14ac:dyDescent="0.25">
      <c r="A619">
        <v>3</v>
      </c>
      <c r="B619" s="2" t="s">
        <v>6</v>
      </c>
      <c r="C619">
        <v>291</v>
      </c>
      <c r="D619">
        <v>1</v>
      </c>
      <c r="E619" s="3">
        <v>28978</v>
      </c>
      <c r="F619" s="3">
        <v>6174</v>
      </c>
      <c r="G619" s="3">
        <v>1560</v>
      </c>
      <c r="H619" s="3">
        <v>5311</v>
      </c>
      <c r="I619" s="3">
        <v>0</v>
      </c>
      <c r="J619" s="3">
        <v>5311</v>
      </c>
      <c r="K619" s="11">
        <f t="shared" si="11"/>
        <v>5.4562229335341748</v>
      </c>
    </row>
    <row r="620" spans="1:11" x14ac:dyDescent="0.25">
      <c r="A620">
        <v>77</v>
      </c>
      <c r="B620" s="2" t="s">
        <v>6</v>
      </c>
      <c r="C620">
        <v>292</v>
      </c>
      <c r="D620">
        <v>1</v>
      </c>
      <c r="E620" s="3">
        <v>23534</v>
      </c>
      <c r="F620" s="3">
        <v>7037</v>
      </c>
      <c r="G620" s="3">
        <v>830</v>
      </c>
      <c r="H620" s="3">
        <v>1726</v>
      </c>
      <c r="I620" s="3">
        <v>6473</v>
      </c>
      <c r="J620" s="3">
        <v>8199</v>
      </c>
      <c r="K620" s="11">
        <f t="shared" si="11"/>
        <v>2.8703500426881328</v>
      </c>
    </row>
    <row r="621" spans="1:11" x14ac:dyDescent="0.25">
      <c r="A621">
        <v>91</v>
      </c>
      <c r="B621" s="2" t="s">
        <v>6</v>
      </c>
      <c r="C621">
        <v>292</v>
      </c>
      <c r="D621">
        <v>1</v>
      </c>
      <c r="E621" s="3">
        <v>20215</v>
      </c>
      <c r="F621" s="3">
        <v>7834</v>
      </c>
      <c r="G621" s="3">
        <v>1859</v>
      </c>
      <c r="H621" s="3">
        <v>1494</v>
      </c>
      <c r="I621" s="3">
        <v>3452</v>
      </c>
      <c r="J621" s="3">
        <v>4946</v>
      </c>
      <c r="K621" s="11">
        <f t="shared" si="11"/>
        <v>4.0871411241407198</v>
      </c>
    </row>
    <row r="622" spans="1:11" x14ac:dyDescent="0.25">
      <c r="A622">
        <v>104</v>
      </c>
      <c r="B622" s="2" t="s">
        <v>6</v>
      </c>
      <c r="C622">
        <v>292</v>
      </c>
      <c r="D622">
        <v>1</v>
      </c>
      <c r="E622" s="3">
        <v>41791</v>
      </c>
      <c r="F622" s="3">
        <v>1261</v>
      </c>
      <c r="G622" s="3">
        <v>3054</v>
      </c>
      <c r="H622" s="3">
        <v>1427</v>
      </c>
      <c r="I622" s="3">
        <v>199</v>
      </c>
      <c r="J622" s="3">
        <v>1626</v>
      </c>
      <c r="K622" s="11">
        <f t="shared" si="11"/>
        <v>25.701722017220174</v>
      </c>
    </row>
    <row r="623" spans="1:11" x14ac:dyDescent="0.25">
      <c r="A623">
        <v>114</v>
      </c>
      <c r="B623" s="2" t="s">
        <v>6</v>
      </c>
      <c r="C623">
        <v>292</v>
      </c>
      <c r="D623">
        <v>1</v>
      </c>
      <c r="E623" s="3">
        <v>67284</v>
      </c>
      <c r="F623" s="3">
        <v>10456</v>
      </c>
      <c r="G623" s="3">
        <v>4182</v>
      </c>
      <c r="H623" s="3">
        <v>5909</v>
      </c>
      <c r="I623" s="3">
        <v>332</v>
      </c>
      <c r="J623" s="3">
        <v>6241</v>
      </c>
      <c r="K623" s="11">
        <f t="shared" si="11"/>
        <v>10.780964589008171</v>
      </c>
    </row>
    <row r="624" spans="1:11" x14ac:dyDescent="0.25">
      <c r="A624">
        <v>119</v>
      </c>
      <c r="B624" s="2" t="s">
        <v>6</v>
      </c>
      <c r="C624">
        <v>292</v>
      </c>
      <c r="D624">
        <v>1</v>
      </c>
      <c r="E624" s="3">
        <v>62704</v>
      </c>
      <c r="F624" s="3">
        <v>1892</v>
      </c>
      <c r="G624" s="3">
        <v>4548</v>
      </c>
      <c r="H624" s="3">
        <v>2158</v>
      </c>
      <c r="I624" s="3">
        <v>0</v>
      </c>
      <c r="J624" s="3">
        <v>2158</v>
      </c>
      <c r="K624" s="11">
        <f t="shared" si="11"/>
        <v>29.056533827618164</v>
      </c>
    </row>
    <row r="625" spans="1:11" x14ac:dyDescent="0.25">
      <c r="A625">
        <v>134</v>
      </c>
      <c r="B625" s="2" t="s">
        <v>6</v>
      </c>
      <c r="C625">
        <v>292</v>
      </c>
      <c r="D625">
        <v>1</v>
      </c>
      <c r="E625" s="3">
        <v>71367</v>
      </c>
      <c r="F625" s="3">
        <v>12415</v>
      </c>
      <c r="G625" s="3">
        <v>7967</v>
      </c>
      <c r="H625" s="3">
        <v>2656</v>
      </c>
      <c r="I625" s="3">
        <v>6108</v>
      </c>
      <c r="J625" s="3">
        <v>8764</v>
      </c>
      <c r="K625" s="11">
        <f t="shared" si="11"/>
        <v>8.1431994523048843</v>
      </c>
    </row>
    <row r="626" spans="1:11" x14ac:dyDescent="0.25">
      <c r="A626">
        <v>447</v>
      </c>
      <c r="B626" s="2" t="s">
        <v>6</v>
      </c>
      <c r="C626">
        <v>297</v>
      </c>
      <c r="D626">
        <v>1</v>
      </c>
      <c r="E626" s="3">
        <v>5643</v>
      </c>
      <c r="F626" s="3">
        <v>3685</v>
      </c>
      <c r="G626" s="3">
        <v>3685</v>
      </c>
      <c r="H626" s="3">
        <v>0</v>
      </c>
      <c r="I626" s="3">
        <v>0</v>
      </c>
      <c r="J626" s="3">
        <v>0</v>
      </c>
      <c r="K626" s="11"/>
    </row>
    <row r="627" spans="1:11" x14ac:dyDescent="0.25">
      <c r="A627">
        <v>538</v>
      </c>
      <c r="B627" s="2" t="s">
        <v>6</v>
      </c>
      <c r="C627">
        <v>292</v>
      </c>
      <c r="D627">
        <v>-1</v>
      </c>
      <c r="E627" s="3">
        <v>166</v>
      </c>
      <c r="F627" s="3">
        <v>-166</v>
      </c>
      <c r="G627" s="3">
        <v>-166</v>
      </c>
      <c r="H627" s="3">
        <v>0</v>
      </c>
      <c r="I627" s="3">
        <v>0</v>
      </c>
      <c r="J627" s="3">
        <v>0</v>
      </c>
      <c r="K627" s="11"/>
    </row>
    <row r="628" spans="1:11" x14ac:dyDescent="0.25">
      <c r="A628">
        <v>122</v>
      </c>
      <c r="B628" s="2" t="s">
        <v>16</v>
      </c>
      <c r="C628">
        <v>292</v>
      </c>
      <c r="D628">
        <v>1</v>
      </c>
      <c r="E628" s="3">
        <v>94636</v>
      </c>
      <c r="F628" s="3">
        <v>17759</v>
      </c>
      <c r="G628" s="3">
        <v>5278</v>
      </c>
      <c r="H628" s="3">
        <v>10456</v>
      </c>
      <c r="I628" s="3">
        <v>0</v>
      </c>
      <c r="J628" s="3">
        <v>10456</v>
      </c>
      <c r="K628" s="11">
        <f t="shared" ref="K628:K634" si="12">E628/J628</f>
        <v>9.0508798775822488</v>
      </c>
    </row>
    <row r="629" spans="1:11" x14ac:dyDescent="0.25">
      <c r="A629">
        <v>281</v>
      </c>
      <c r="B629" s="2" t="s">
        <v>16</v>
      </c>
      <c r="C629">
        <v>293</v>
      </c>
      <c r="D629">
        <v>1</v>
      </c>
      <c r="E629" s="3">
        <v>208126</v>
      </c>
      <c r="F629" s="3">
        <v>28912</v>
      </c>
      <c r="G629" s="3">
        <v>11784</v>
      </c>
      <c r="H629" s="3">
        <v>18755</v>
      </c>
      <c r="I629" s="3">
        <v>0</v>
      </c>
      <c r="J629" s="3">
        <v>18755</v>
      </c>
      <c r="K629" s="11">
        <f t="shared" si="12"/>
        <v>11.097094108237803</v>
      </c>
    </row>
    <row r="630" spans="1:11" x14ac:dyDescent="0.25">
      <c r="A630">
        <v>511</v>
      </c>
      <c r="B630" s="2" t="s">
        <v>16</v>
      </c>
      <c r="C630">
        <v>292</v>
      </c>
      <c r="D630">
        <v>-1</v>
      </c>
      <c r="E630" s="3">
        <v>0</v>
      </c>
      <c r="F630" s="3">
        <v>0</v>
      </c>
      <c r="G630" s="3">
        <v>-7435</v>
      </c>
      <c r="H630" s="3">
        <v>0</v>
      </c>
      <c r="I630" s="3">
        <v>830</v>
      </c>
      <c r="J630" s="3">
        <v>830</v>
      </c>
      <c r="K630" s="11">
        <f t="shared" si="12"/>
        <v>0</v>
      </c>
    </row>
    <row r="631" spans="1:11" x14ac:dyDescent="0.25">
      <c r="A631">
        <v>583</v>
      </c>
      <c r="B631" s="2" t="s">
        <v>16</v>
      </c>
      <c r="C631">
        <v>295</v>
      </c>
      <c r="D631">
        <v>-1</v>
      </c>
      <c r="E631" s="3">
        <v>42090</v>
      </c>
      <c r="F631" s="3">
        <v>-40032</v>
      </c>
      <c r="G631" s="3">
        <v>-117905</v>
      </c>
      <c r="H631" s="3">
        <v>39335</v>
      </c>
      <c r="I631" s="3">
        <v>1792</v>
      </c>
      <c r="J631" s="3">
        <v>41127</v>
      </c>
      <c r="K631" s="11">
        <f t="shared" si="12"/>
        <v>1.0234152746370997</v>
      </c>
    </row>
    <row r="632" spans="1:11" x14ac:dyDescent="0.25">
      <c r="A632">
        <v>136</v>
      </c>
      <c r="B632" s="2" t="s">
        <v>17</v>
      </c>
      <c r="C632">
        <v>292</v>
      </c>
      <c r="D632">
        <v>1</v>
      </c>
      <c r="E632" s="3">
        <v>44247</v>
      </c>
      <c r="F632" s="3">
        <v>12879</v>
      </c>
      <c r="G632" s="3">
        <v>8697</v>
      </c>
      <c r="H632" s="3">
        <v>4083</v>
      </c>
      <c r="I632" s="3">
        <v>2490</v>
      </c>
      <c r="J632" s="3">
        <v>6573</v>
      </c>
      <c r="K632" s="11">
        <f t="shared" si="12"/>
        <v>6.7316293929712456</v>
      </c>
    </row>
    <row r="633" spans="1:11" x14ac:dyDescent="0.25">
      <c r="A633">
        <v>164</v>
      </c>
      <c r="B633" s="2" t="s">
        <v>17</v>
      </c>
      <c r="C633">
        <v>292</v>
      </c>
      <c r="D633">
        <v>1</v>
      </c>
      <c r="E633" s="3">
        <v>2323840</v>
      </c>
      <c r="F633" s="3">
        <v>190666</v>
      </c>
      <c r="G633" s="3">
        <v>19153</v>
      </c>
      <c r="H633" s="3">
        <v>199993</v>
      </c>
      <c r="I633" s="3">
        <v>12547</v>
      </c>
      <c r="J633" s="3">
        <v>212540</v>
      </c>
      <c r="K633" s="11">
        <f t="shared" si="12"/>
        <v>10.933659546438317</v>
      </c>
    </row>
    <row r="634" spans="1:11" x14ac:dyDescent="0.25">
      <c r="A634">
        <v>190</v>
      </c>
      <c r="B634" s="2" t="s">
        <v>17</v>
      </c>
      <c r="C634">
        <v>292</v>
      </c>
      <c r="D634">
        <v>1</v>
      </c>
      <c r="E634" s="3">
        <v>142966</v>
      </c>
      <c r="F634" s="3">
        <v>77176</v>
      </c>
      <c r="G634" s="3">
        <v>45774</v>
      </c>
      <c r="H634" s="3">
        <v>25626</v>
      </c>
      <c r="I634" s="3">
        <v>133</v>
      </c>
      <c r="J634" s="3">
        <v>25759</v>
      </c>
      <c r="K634" s="11">
        <f t="shared" si="12"/>
        <v>5.5501378159090029</v>
      </c>
    </row>
    <row r="635" spans="1:11" x14ac:dyDescent="0.25">
      <c r="A635">
        <v>529</v>
      </c>
      <c r="B635" s="2" t="s">
        <v>17</v>
      </c>
      <c r="C635">
        <v>292</v>
      </c>
      <c r="D635">
        <v>-1</v>
      </c>
      <c r="E635" s="3">
        <v>0</v>
      </c>
      <c r="F635" s="3">
        <v>0</v>
      </c>
      <c r="G635" s="3">
        <v>-996</v>
      </c>
      <c r="H635" s="3">
        <v>0</v>
      </c>
      <c r="I635" s="3">
        <v>0</v>
      </c>
      <c r="J635" s="3">
        <v>0</v>
      </c>
      <c r="K635" s="11"/>
    </row>
    <row r="636" spans="1:11" x14ac:dyDescent="0.25">
      <c r="A636">
        <v>533</v>
      </c>
      <c r="B636" s="2" t="s">
        <v>17</v>
      </c>
      <c r="C636">
        <v>292</v>
      </c>
      <c r="D636">
        <v>-1</v>
      </c>
      <c r="E636" s="3">
        <v>46538</v>
      </c>
      <c r="F636" s="3">
        <v>5676</v>
      </c>
      <c r="G636" s="3">
        <v>-531</v>
      </c>
      <c r="H636" s="3">
        <v>0</v>
      </c>
      <c r="I636" s="3">
        <v>4016</v>
      </c>
      <c r="J636" s="3">
        <v>4016</v>
      </c>
      <c r="K636" s="11">
        <f>E636/J636</f>
        <v>11.588147410358566</v>
      </c>
    </row>
    <row r="637" spans="1:11" x14ac:dyDescent="0.25">
      <c r="A637">
        <v>582</v>
      </c>
      <c r="B637" s="2" t="s">
        <v>17</v>
      </c>
      <c r="C637">
        <v>295</v>
      </c>
      <c r="D637">
        <v>-1</v>
      </c>
      <c r="E637" s="3">
        <v>105125</v>
      </c>
      <c r="F637" s="3">
        <v>21178</v>
      </c>
      <c r="G637" s="3">
        <v>-160360</v>
      </c>
      <c r="H637" s="3">
        <v>26754</v>
      </c>
      <c r="I637" s="3">
        <v>207728</v>
      </c>
      <c r="J637" s="3">
        <v>234482</v>
      </c>
      <c r="K637" s="11">
        <f>E637/J637</f>
        <v>0.44832865635741764</v>
      </c>
    </row>
  </sheetData>
  <sortState ref="A391:K535">
    <sortCondition descending="1" ref="K391:K53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7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Q29" sqref="Q29"/>
    </sheetView>
  </sheetViews>
  <sheetFormatPr defaultRowHeight="15" x14ac:dyDescent="0.25"/>
  <sheetData>
    <row r="1" spans="1:10" x14ac:dyDescent="0.25">
      <c r="A1" t="s">
        <v>0</v>
      </c>
      <c r="B1" t="s">
        <v>2</v>
      </c>
      <c r="C1" t="s">
        <v>20</v>
      </c>
      <c r="D1" t="s">
        <v>21</v>
      </c>
      <c r="E1" t="s">
        <v>31</v>
      </c>
      <c r="F1" t="s">
        <v>24</v>
      </c>
      <c r="G1" t="s">
        <v>28</v>
      </c>
      <c r="H1" t="s">
        <v>32</v>
      </c>
      <c r="I1" t="s">
        <v>33</v>
      </c>
      <c r="J1" t="s">
        <v>34</v>
      </c>
    </row>
    <row r="2" spans="1:10" x14ac:dyDescent="0.25">
      <c r="A2">
        <v>1</v>
      </c>
      <c r="B2" t="s">
        <v>4</v>
      </c>
      <c r="C2">
        <v>291</v>
      </c>
      <c r="D2">
        <v>1</v>
      </c>
      <c r="E2" s="3">
        <v>11950</v>
      </c>
      <c r="F2" s="3">
        <v>332</v>
      </c>
      <c r="G2" s="3">
        <v>100</v>
      </c>
      <c r="H2" s="3">
        <v>0</v>
      </c>
      <c r="I2" s="3">
        <v>0</v>
      </c>
      <c r="J2" s="3">
        <v>0</v>
      </c>
    </row>
    <row r="3" spans="1:10" x14ac:dyDescent="0.25">
      <c r="A3">
        <v>2</v>
      </c>
      <c r="B3" t="s">
        <v>4</v>
      </c>
      <c r="C3">
        <v>291</v>
      </c>
      <c r="D3">
        <v>1</v>
      </c>
      <c r="E3" s="3">
        <v>146319</v>
      </c>
      <c r="F3" s="3">
        <v>55799</v>
      </c>
      <c r="G3" s="3">
        <v>498</v>
      </c>
      <c r="H3" s="3">
        <v>55666</v>
      </c>
      <c r="I3" s="3">
        <v>0</v>
      </c>
      <c r="J3" s="3">
        <v>55666</v>
      </c>
    </row>
    <row r="4" spans="1:10" x14ac:dyDescent="0.25">
      <c r="A4">
        <v>3</v>
      </c>
      <c r="B4" t="s">
        <v>6</v>
      </c>
      <c r="C4">
        <v>291</v>
      </c>
      <c r="D4">
        <v>1</v>
      </c>
      <c r="E4" s="3">
        <v>28978</v>
      </c>
      <c r="F4" s="3">
        <v>6174</v>
      </c>
      <c r="G4" s="3">
        <v>1560</v>
      </c>
      <c r="H4" s="3">
        <v>5311</v>
      </c>
      <c r="I4" s="3">
        <v>0</v>
      </c>
      <c r="J4" s="3">
        <v>5311</v>
      </c>
    </row>
    <row r="5" spans="1:10" x14ac:dyDescent="0.25">
      <c r="A5">
        <v>4</v>
      </c>
      <c r="B5" t="s">
        <v>4</v>
      </c>
      <c r="C5">
        <v>291</v>
      </c>
      <c r="D5">
        <v>1</v>
      </c>
      <c r="E5" s="3">
        <v>23568</v>
      </c>
      <c r="F5" s="3">
        <v>7070</v>
      </c>
      <c r="G5" s="3">
        <v>2788</v>
      </c>
      <c r="H5" s="3">
        <v>0</v>
      </c>
      <c r="I5" s="3">
        <v>4050</v>
      </c>
      <c r="J5" s="3">
        <v>4050</v>
      </c>
    </row>
    <row r="6" spans="1:10" x14ac:dyDescent="0.25">
      <c r="A6">
        <v>5</v>
      </c>
      <c r="B6" t="s">
        <v>4</v>
      </c>
      <c r="C6">
        <v>291</v>
      </c>
      <c r="D6">
        <v>1</v>
      </c>
      <c r="E6" s="3">
        <v>8564</v>
      </c>
      <c r="F6" s="3">
        <v>2058</v>
      </c>
      <c r="G6" s="3">
        <v>2888</v>
      </c>
      <c r="H6" s="3">
        <v>0</v>
      </c>
      <c r="I6" s="3">
        <v>0</v>
      </c>
      <c r="J6" s="3">
        <v>0</v>
      </c>
    </row>
    <row r="7" spans="1:10" x14ac:dyDescent="0.25">
      <c r="A7">
        <v>6</v>
      </c>
      <c r="B7" t="s">
        <v>4</v>
      </c>
      <c r="C7">
        <v>291</v>
      </c>
      <c r="D7">
        <v>1</v>
      </c>
      <c r="E7" s="3">
        <v>44414</v>
      </c>
      <c r="F7" s="3">
        <v>12448</v>
      </c>
      <c r="G7" s="3">
        <v>3685</v>
      </c>
      <c r="H7" s="3">
        <v>0</v>
      </c>
      <c r="I7" s="3">
        <v>6539</v>
      </c>
      <c r="J7" s="3">
        <v>6539</v>
      </c>
    </row>
    <row r="8" spans="1:10" x14ac:dyDescent="0.25">
      <c r="A8">
        <v>7</v>
      </c>
      <c r="B8" t="s">
        <v>4</v>
      </c>
      <c r="C8">
        <v>291</v>
      </c>
      <c r="D8">
        <v>1</v>
      </c>
      <c r="E8" s="3">
        <v>391987</v>
      </c>
      <c r="F8" s="3">
        <v>41725</v>
      </c>
      <c r="G8" s="3">
        <v>5875</v>
      </c>
      <c r="H8" s="3">
        <v>34090</v>
      </c>
      <c r="I8" s="3">
        <v>1129</v>
      </c>
      <c r="J8" s="3">
        <v>35219</v>
      </c>
    </row>
    <row r="9" spans="1:10" x14ac:dyDescent="0.25">
      <c r="A9">
        <v>8</v>
      </c>
      <c r="B9" t="s">
        <v>10</v>
      </c>
      <c r="C9">
        <v>291</v>
      </c>
      <c r="D9">
        <v>1</v>
      </c>
      <c r="E9" s="3">
        <v>5575980</v>
      </c>
      <c r="F9" s="3">
        <v>1263925</v>
      </c>
      <c r="G9" s="3">
        <v>6274</v>
      </c>
      <c r="H9" s="3">
        <v>1406360</v>
      </c>
      <c r="I9" s="3">
        <v>112627</v>
      </c>
      <c r="J9" s="3">
        <v>1518987</v>
      </c>
    </row>
    <row r="10" spans="1:10" x14ac:dyDescent="0.25">
      <c r="A10">
        <v>9</v>
      </c>
      <c r="B10" t="s">
        <v>11</v>
      </c>
      <c r="C10">
        <v>291</v>
      </c>
      <c r="D10">
        <v>1</v>
      </c>
      <c r="E10" s="3">
        <v>3993162</v>
      </c>
      <c r="F10" s="3">
        <v>85109</v>
      </c>
      <c r="G10" s="3">
        <v>6473</v>
      </c>
      <c r="H10" s="3">
        <v>66355</v>
      </c>
      <c r="I10" s="3">
        <v>2755</v>
      </c>
      <c r="J10" s="3">
        <v>69110</v>
      </c>
    </row>
    <row r="11" spans="1:10" x14ac:dyDescent="0.25">
      <c r="A11">
        <v>10</v>
      </c>
      <c r="B11" t="s">
        <v>4</v>
      </c>
      <c r="C11">
        <v>291</v>
      </c>
      <c r="D11">
        <v>1</v>
      </c>
      <c r="E11" s="3">
        <v>31899</v>
      </c>
      <c r="F11" s="3">
        <v>7568</v>
      </c>
      <c r="G11" s="3">
        <v>6971</v>
      </c>
      <c r="H11" s="3">
        <v>0</v>
      </c>
      <c r="I11" s="3">
        <v>0</v>
      </c>
      <c r="J11" s="3">
        <v>0</v>
      </c>
    </row>
    <row r="12" spans="1:10" x14ac:dyDescent="0.25">
      <c r="A12">
        <v>11</v>
      </c>
      <c r="B12" t="s">
        <v>4</v>
      </c>
      <c r="C12">
        <v>291</v>
      </c>
      <c r="D12">
        <v>1</v>
      </c>
      <c r="E12" s="3">
        <v>64297</v>
      </c>
      <c r="F12" s="3">
        <v>20713</v>
      </c>
      <c r="G12" s="3">
        <v>11551</v>
      </c>
      <c r="H12" s="3">
        <v>29841</v>
      </c>
      <c r="I12" s="3">
        <v>16298</v>
      </c>
      <c r="J12" s="3">
        <v>46139</v>
      </c>
    </row>
    <row r="13" spans="1:10" x14ac:dyDescent="0.25">
      <c r="A13">
        <v>12</v>
      </c>
      <c r="B13" t="s">
        <v>14</v>
      </c>
      <c r="C13">
        <v>291</v>
      </c>
      <c r="D13">
        <v>1</v>
      </c>
      <c r="E13" s="3">
        <v>498241</v>
      </c>
      <c r="F13" s="3">
        <v>57226</v>
      </c>
      <c r="G13" s="3">
        <v>13112</v>
      </c>
      <c r="H13" s="3">
        <v>4647</v>
      </c>
      <c r="I13" s="3">
        <v>432052</v>
      </c>
      <c r="J13" s="3">
        <v>436699</v>
      </c>
    </row>
    <row r="14" spans="1:10" x14ac:dyDescent="0.25">
      <c r="A14">
        <v>13</v>
      </c>
      <c r="B14" t="s">
        <v>4</v>
      </c>
      <c r="C14">
        <v>291</v>
      </c>
      <c r="D14">
        <v>1</v>
      </c>
      <c r="E14" s="3">
        <v>670650</v>
      </c>
      <c r="F14" s="3">
        <v>80263</v>
      </c>
      <c r="G14" s="3">
        <v>14273</v>
      </c>
      <c r="H14" s="3">
        <v>60081</v>
      </c>
      <c r="I14" s="3">
        <v>498</v>
      </c>
      <c r="J14" s="3">
        <v>60579</v>
      </c>
    </row>
    <row r="15" spans="1:10" x14ac:dyDescent="0.25">
      <c r="A15">
        <v>14</v>
      </c>
      <c r="B15" t="s">
        <v>4</v>
      </c>
      <c r="C15">
        <v>291</v>
      </c>
      <c r="D15">
        <v>1</v>
      </c>
      <c r="E15" s="3">
        <v>318296</v>
      </c>
      <c r="F15" s="3">
        <v>145887</v>
      </c>
      <c r="G15" s="3">
        <v>18921</v>
      </c>
      <c r="H15" s="3">
        <v>121158</v>
      </c>
      <c r="I15" s="3">
        <v>6473</v>
      </c>
      <c r="J15" s="3">
        <v>127631</v>
      </c>
    </row>
    <row r="16" spans="1:10" x14ac:dyDescent="0.25">
      <c r="A16">
        <v>15</v>
      </c>
      <c r="B16" t="s">
        <v>10</v>
      </c>
      <c r="C16">
        <v>291</v>
      </c>
      <c r="D16">
        <v>1</v>
      </c>
      <c r="E16" s="3">
        <v>8226582</v>
      </c>
      <c r="F16" s="3">
        <v>2034588</v>
      </c>
      <c r="G16" s="3">
        <v>22273</v>
      </c>
      <c r="H16" s="3">
        <v>1569209</v>
      </c>
      <c r="I16" s="3">
        <v>1285700</v>
      </c>
      <c r="J16" s="3">
        <v>2854909</v>
      </c>
    </row>
    <row r="17" spans="1:10" x14ac:dyDescent="0.25">
      <c r="A17">
        <v>16</v>
      </c>
      <c r="B17" t="s">
        <v>4</v>
      </c>
      <c r="C17">
        <v>291</v>
      </c>
      <c r="D17">
        <v>1</v>
      </c>
      <c r="E17" s="3">
        <v>18609540</v>
      </c>
      <c r="F17" s="3">
        <v>3825765</v>
      </c>
      <c r="G17" s="3">
        <v>23534</v>
      </c>
      <c r="H17" s="3">
        <v>3172575</v>
      </c>
      <c r="I17" s="3">
        <v>2833665</v>
      </c>
      <c r="J17" s="3">
        <v>6006240</v>
      </c>
    </row>
    <row r="18" spans="1:10" x14ac:dyDescent="0.25">
      <c r="A18">
        <v>17</v>
      </c>
      <c r="B18" t="s">
        <v>4</v>
      </c>
      <c r="C18">
        <v>291</v>
      </c>
      <c r="D18">
        <v>1</v>
      </c>
      <c r="E18" s="3">
        <v>202118</v>
      </c>
      <c r="F18" s="3">
        <v>124378</v>
      </c>
      <c r="G18" s="3">
        <v>24464</v>
      </c>
      <c r="H18" s="3">
        <v>72197</v>
      </c>
      <c r="I18" s="3">
        <v>20348</v>
      </c>
      <c r="J18" s="3">
        <v>92545</v>
      </c>
    </row>
    <row r="19" spans="1:10" x14ac:dyDescent="0.25">
      <c r="A19">
        <v>18</v>
      </c>
      <c r="B19" t="s">
        <v>4</v>
      </c>
      <c r="C19">
        <v>291</v>
      </c>
      <c r="D19">
        <v>1</v>
      </c>
      <c r="E19" s="3">
        <v>5076413</v>
      </c>
      <c r="F19" s="3">
        <v>839607</v>
      </c>
      <c r="G19" s="3">
        <v>28945</v>
      </c>
      <c r="H19" s="3">
        <v>540729</v>
      </c>
      <c r="I19" s="3">
        <v>1286729</v>
      </c>
      <c r="J19" s="3">
        <v>1827458</v>
      </c>
    </row>
    <row r="20" spans="1:10" x14ac:dyDescent="0.25">
      <c r="A20">
        <v>19</v>
      </c>
      <c r="B20" t="s">
        <v>10</v>
      </c>
      <c r="C20">
        <v>291</v>
      </c>
      <c r="D20">
        <v>1</v>
      </c>
      <c r="E20" s="3">
        <v>8966740</v>
      </c>
      <c r="F20" s="3">
        <v>2098719</v>
      </c>
      <c r="G20" s="3">
        <v>29576</v>
      </c>
      <c r="H20" s="3">
        <v>1667563</v>
      </c>
      <c r="I20" s="3">
        <v>394908</v>
      </c>
      <c r="J20" s="3">
        <v>2062471</v>
      </c>
    </row>
    <row r="21" spans="1:10" x14ac:dyDescent="0.25">
      <c r="A21">
        <v>20</v>
      </c>
      <c r="B21" t="s">
        <v>4</v>
      </c>
      <c r="C21">
        <v>291</v>
      </c>
      <c r="D21">
        <v>1</v>
      </c>
      <c r="E21" s="3">
        <v>286729</v>
      </c>
      <c r="F21" s="3">
        <v>163580</v>
      </c>
      <c r="G21" s="3">
        <v>32298</v>
      </c>
      <c r="H21" s="3">
        <v>129921</v>
      </c>
      <c r="I21" s="3">
        <v>0</v>
      </c>
      <c r="J21" s="3">
        <v>129921</v>
      </c>
    </row>
    <row r="22" spans="1:10" x14ac:dyDescent="0.25">
      <c r="A22">
        <v>21</v>
      </c>
      <c r="B22" t="s">
        <v>4</v>
      </c>
      <c r="C22">
        <v>291</v>
      </c>
      <c r="D22">
        <v>1</v>
      </c>
      <c r="E22" s="3">
        <v>582554</v>
      </c>
      <c r="F22" s="3">
        <v>295160</v>
      </c>
      <c r="G22" s="3">
        <v>37011</v>
      </c>
      <c r="H22" s="3">
        <v>257850</v>
      </c>
      <c r="I22" s="3">
        <v>4846</v>
      </c>
      <c r="J22" s="3">
        <v>262696</v>
      </c>
    </row>
    <row r="23" spans="1:10" x14ac:dyDescent="0.25">
      <c r="A23">
        <v>22</v>
      </c>
      <c r="B23" t="s">
        <v>4</v>
      </c>
      <c r="C23">
        <v>291</v>
      </c>
      <c r="D23">
        <v>1</v>
      </c>
      <c r="E23" s="3">
        <v>168791</v>
      </c>
      <c r="F23" s="3">
        <v>75815</v>
      </c>
      <c r="G23" s="3">
        <v>58853</v>
      </c>
      <c r="H23" s="3">
        <v>8863</v>
      </c>
      <c r="I23" s="3">
        <v>3718</v>
      </c>
      <c r="J23" s="3">
        <v>12581</v>
      </c>
    </row>
    <row r="24" spans="1:10" x14ac:dyDescent="0.25">
      <c r="A24">
        <v>23</v>
      </c>
      <c r="B24" t="s">
        <v>4</v>
      </c>
      <c r="C24">
        <v>291</v>
      </c>
      <c r="D24">
        <v>1</v>
      </c>
      <c r="E24" s="3">
        <v>1978657</v>
      </c>
      <c r="F24" s="3">
        <v>107216</v>
      </c>
      <c r="G24" s="3">
        <v>81126</v>
      </c>
      <c r="H24" s="3">
        <v>8597</v>
      </c>
      <c r="I24" s="3">
        <v>16033</v>
      </c>
      <c r="J24" s="3">
        <v>24630</v>
      </c>
    </row>
    <row r="25" spans="1:10" x14ac:dyDescent="0.25">
      <c r="A25">
        <v>24</v>
      </c>
      <c r="B25" t="s">
        <v>11</v>
      </c>
      <c r="C25">
        <v>291</v>
      </c>
      <c r="D25">
        <v>1</v>
      </c>
      <c r="E25" s="3">
        <v>1992863</v>
      </c>
      <c r="F25" s="3">
        <v>14937</v>
      </c>
      <c r="G25" s="3">
        <v>82752</v>
      </c>
      <c r="H25" s="3">
        <v>44613</v>
      </c>
      <c r="I25" s="3">
        <v>7369</v>
      </c>
      <c r="J25" s="3">
        <v>51982</v>
      </c>
    </row>
    <row r="26" spans="1:10" x14ac:dyDescent="0.25">
      <c r="A26">
        <v>25</v>
      </c>
      <c r="B26" t="s">
        <v>4</v>
      </c>
      <c r="C26">
        <v>291</v>
      </c>
      <c r="D26">
        <v>1</v>
      </c>
      <c r="E26" s="3">
        <v>199097</v>
      </c>
      <c r="F26" s="3">
        <v>106187</v>
      </c>
      <c r="G26" s="3">
        <v>102802</v>
      </c>
      <c r="H26" s="3">
        <v>0</v>
      </c>
      <c r="I26" s="3">
        <v>2722</v>
      </c>
      <c r="J26" s="3">
        <v>2722</v>
      </c>
    </row>
    <row r="27" spans="1:10" x14ac:dyDescent="0.25">
      <c r="A27">
        <v>26</v>
      </c>
      <c r="B27" t="s">
        <v>4</v>
      </c>
      <c r="C27">
        <v>291</v>
      </c>
      <c r="D27">
        <v>1</v>
      </c>
      <c r="E27" s="3">
        <v>406161</v>
      </c>
      <c r="F27" s="3">
        <v>188873</v>
      </c>
      <c r="G27" s="3">
        <v>105490</v>
      </c>
      <c r="H27" s="3">
        <v>27219</v>
      </c>
      <c r="I27" s="3">
        <v>88296</v>
      </c>
      <c r="J27" s="3">
        <v>115515</v>
      </c>
    </row>
    <row r="28" spans="1:10" x14ac:dyDescent="0.25">
      <c r="A28">
        <v>27</v>
      </c>
      <c r="B28" t="s">
        <v>10</v>
      </c>
      <c r="C28">
        <v>291</v>
      </c>
      <c r="D28">
        <v>1</v>
      </c>
      <c r="E28" s="3">
        <v>744972</v>
      </c>
      <c r="F28" s="3">
        <v>480880</v>
      </c>
      <c r="G28" s="3">
        <v>109905</v>
      </c>
      <c r="H28" s="3">
        <v>285567</v>
      </c>
      <c r="I28" s="3">
        <v>81358</v>
      </c>
      <c r="J28" s="3">
        <v>366925</v>
      </c>
    </row>
    <row r="29" spans="1:10" x14ac:dyDescent="0.25">
      <c r="A29">
        <v>28</v>
      </c>
      <c r="B29" t="s">
        <v>4</v>
      </c>
      <c r="C29">
        <v>291</v>
      </c>
      <c r="D29">
        <v>1</v>
      </c>
      <c r="E29" s="3">
        <v>2467238</v>
      </c>
      <c r="F29" s="3">
        <v>1199064</v>
      </c>
      <c r="G29" s="3">
        <v>116577</v>
      </c>
      <c r="H29" s="3">
        <v>943537</v>
      </c>
      <c r="I29" s="3">
        <v>107781</v>
      </c>
      <c r="J29" s="3">
        <v>1051318</v>
      </c>
    </row>
    <row r="30" spans="1:10" x14ac:dyDescent="0.25">
      <c r="A30">
        <v>29</v>
      </c>
      <c r="B30" t="s">
        <v>4</v>
      </c>
      <c r="C30">
        <v>291</v>
      </c>
      <c r="D30">
        <v>1</v>
      </c>
      <c r="E30" s="3">
        <v>1727112</v>
      </c>
      <c r="F30" s="3">
        <v>251245</v>
      </c>
      <c r="G30" s="3">
        <v>122486</v>
      </c>
      <c r="H30" s="3">
        <v>125174</v>
      </c>
      <c r="I30" s="3">
        <v>37044</v>
      </c>
      <c r="J30" s="3">
        <v>162218</v>
      </c>
    </row>
    <row r="31" spans="1:10" x14ac:dyDescent="0.25">
      <c r="A31">
        <v>30</v>
      </c>
      <c r="B31" t="s">
        <v>4</v>
      </c>
      <c r="C31">
        <v>291</v>
      </c>
      <c r="D31">
        <v>1</v>
      </c>
      <c r="E31" s="3">
        <v>717155</v>
      </c>
      <c r="F31" s="3">
        <v>212176</v>
      </c>
      <c r="G31" s="3">
        <v>127531</v>
      </c>
      <c r="H31" s="3">
        <v>71566</v>
      </c>
      <c r="I31" s="3">
        <v>16365</v>
      </c>
      <c r="J31" s="3">
        <v>87931</v>
      </c>
    </row>
    <row r="32" spans="1:10" x14ac:dyDescent="0.25">
      <c r="A32">
        <v>31</v>
      </c>
      <c r="B32" t="s">
        <v>4</v>
      </c>
      <c r="C32">
        <v>291</v>
      </c>
      <c r="D32">
        <v>1</v>
      </c>
      <c r="E32" s="3">
        <v>1513344</v>
      </c>
      <c r="F32" s="3">
        <v>154020</v>
      </c>
      <c r="G32" s="3">
        <v>133141</v>
      </c>
      <c r="H32" s="3">
        <v>55832</v>
      </c>
      <c r="I32" s="3">
        <v>12481</v>
      </c>
      <c r="J32" s="3">
        <v>68313</v>
      </c>
    </row>
    <row r="33" spans="1:10" x14ac:dyDescent="0.25">
      <c r="A33">
        <v>32</v>
      </c>
      <c r="B33" t="s">
        <v>10</v>
      </c>
      <c r="C33">
        <v>291</v>
      </c>
      <c r="D33">
        <v>1</v>
      </c>
      <c r="E33" s="3">
        <v>2766050</v>
      </c>
      <c r="F33" s="3">
        <v>933546</v>
      </c>
      <c r="G33" s="3">
        <v>141406</v>
      </c>
      <c r="H33" s="3">
        <v>747693</v>
      </c>
      <c r="I33" s="3">
        <v>30804</v>
      </c>
      <c r="J33" s="3">
        <v>778497</v>
      </c>
    </row>
    <row r="34" spans="1:10" x14ac:dyDescent="0.25">
      <c r="A34">
        <v>33</v>
      </c>
      <c r="B34" t="s">
        <v>4</v>
      </c>
      <c r="C34">
        <v>291</v>
      </c>
      <c r="D34">
        <v>1</v>
      </c>
      <c r="E34" s="3">
        <v>360154</v>
      </c>
      <c r="F34" s="3">
        <v>266414</v>
      </c>
      <c r="G34" s="3">
        <v>168526</v>
      </c>
      <c r="H34" s="3">
        <v>79367</v>
      </c>
      <c r="I34" s="3">
        <v>8133</v>
      </c>
      <c r="J34" s="3">
        <v>87500</v>
      </c>
    </row>
    <row r="35" spans="1:10" x14ac:dyDescent="0.25">
      <c r="A35">
        <v>34</v>
      </c>
      <c r="B35" t="s">
        <v>4</v>
      </c>
      <c r="C35">
        <v>291</v>
      </c>
      <c r="D35">
        <v>1</v>
      </c>
      <c r="E35" s="3">
        <v>246299</v>
      </c>
      <c r="F35" s="3">
        <v>180276</v>
      </c>
      <c r="G35" s="3">
        <v>180276</v>
      </c>
      <c r="H35" s="3">
        <v>0</v>
      </c>
      <c r="I35" s="3">
        <v>0</v>
      </c>
      <c r="J35" s="3">
        <v>0</v>
      </c>
    </row>
    <row r="36" spans="1:10" x14ac:dyDescent="0.25">
      <c r="A36">
        <v>35</v>
      </c>
      <c r="B36" t="s">
        <v>4</v>
      </c>
      <c r="C36">
        <v>291</v>
      </c>
      <c r="D36">
        <v>1</v>
      </c>
      <c r="E36" s="3">
        <v>1064131</v>
      </c>
      <c r="F36" s="3">
        <v>335723</v>
      </c>
      <c r="G36" s="3">
        <v>191197</v>
      </c>
      <c r="H36" s="3">
        <v>117374</v>
      </c>
      <c r="I36" s="3">
        <v>14041</v>
      </c>
      <c r="J36" s="3">
        <v>131415</v>
      </c>
    </row>
    <row r="37" spans="1:10" x14ac:dyDescent="0.25">
      <c r="A37">
        <v>36</v>
      </c>
      <c r="B37" t="s">
        <v>10</v>
      </c>
      <c r="C37">
        <v>291</v>
      </c>
      <c r="D37">
        <v>1</v>
      </c>
      <c r="E37" s="3">
        <v>2546173</v>
      </c>
      <c r="F37" s="3">
        <v>469594</v>
      </c>
      <c r="G37" s="3">
        <v>214532</v>
      </c>
      <c r="H37" s="3">
        <v>205670</v>
      </c>
      <c r="I37" s="3">
        <v>21244</v>
      </c>
      <c r="J37" s="3">
        <v>226914</v>
      </c>
    </row>
    <row r="38" spans="1:10" x14ac:dyDescent="0.25">
      <c r="A38">
        <v>37</v>
      </c>
      <c r="B38" t="s">
        <v>4</v>
      </c>
      <c r="C38">
        <v>291</v>
      </c>
      <c r="D38">
        <v>1</v>
      </c>
      <c r="E38" s="3">
        <v>2005311</v>
      </c>
      <c r="F38" s="3">
        <v>1224856</v>
      </c>
      <c r="G38" s="3">
        <v>226217</v>
      </c>
      <c r="H38" s="3">
        <v>779659</v>
      </c>
      <c r="I38" s="3">
        <v>287360</v>
      </c>
      <c r="J38" s="3">
        <v>1067019</v>
      </c>
    </row>
    <row r="39" spans="1:10" x14ac:dyDescent="0.25">
      <c r="A39">
        <v>38</v>
      </c>
      <c r="B39" t="s">
        <v>4</v>
      </c>
      <c r="C39">
        <v>291</v>
      </c>
      <c r="D39">
        <v>1</v>
      </c>
      <c r="E39" s="3">
        <v>12143962</v>
      </c>
      <c r="F39" s="3">
        <v>3287891</v>
      </c>
      <c r="G39" s="3">
        <v>263560</v>
      </c>
      <c r="H39" s="3">
        <v>1810264</v>
      </c>
      <c r="I39" s="3">
        <v>1266248</v>
      </c>
      <c r="J39" s="3">
        <v>3076512</v>
      </c>
    </row>
    <row r="40" spans="1:10" x14ac:dyDescent="0.25">
      <c r="A40">
        <v>39</v>
      </c>
      <c r="B40" t="s">
        <v>4</v>
      </c>
      <c r="C40">
        <v>291</v>
      </c>
      <c r="D40">
        <v>1</v>
      </c>
      <c r="E40" s="3">
        <v>19375490</v>
      </c>
      <c r="F40" s="3">
        <v>1738565</v>
      </c>
      <c r="G40" s="3">
        <v>265053</v>
      </c>
      <c r="H40" s="3">
        <v>957445</v>
      </c>
      <c r="I40" s="3">
        <v>308869</v>
      </c>
      <c r="J40" s="3">
        <v>1266314</v>
      </c>
    </row>
    <row r="41" spans="1:10" x14ac:dyDescent="0.25">
      <c r="A41">
        <v>40</v>
      </c>
      <c r="B41" t="s">
        <v>4</v>
      </c>
      <c r="C41">
        <v>291</v>
      </c>
      <c r="D41">
        <v>1</v>
      </c>
      <c r="E41" s="3">
        <v>31695977</v>
      </c>
      <c r="F41" s="3">
        <v>8151630</v>
      </c>
      <c r="G41" s="3">
        <v>364403</v>
      </c>
      <c r="H41" s="3">
        <v>7249120</v>
      </c>
      <c r="I41" s="3">
        <v>1338445</v>
      </c>
      <c r="J41" s="3">
        <v>8587565</v>
      </c>
    </row>
    <row r="42" spans="1:10" x14ac:dyDescent="0.25">
      <c r="A42">
        <v>41</v>
      </c>
      <c r="B42" t="s">
        <v>4</v>
      </c>
      <c r="C42">
        <v>291</v>
      </c>
      <c r="D42">
        <v>1</v>
      </c>
      <c r="E42" s="3">
        <v>28003884</v>
      </c>
      <c r="F42" s="3">
        <v>2486291</v>
      </c>
      <c r="G42" s="3">
        <v>367457</v>
      </c>
      <c r="H42" s="3">
        <v>1158833</v>
      </c>
      <c r="I42" s="3">
        <v>994921</v>
      </c>
      <c r="J42" s="3">
        <v>2153754</v>
      </c>
    </row>
    <row r="43" spans="1:10" x14ac:dyDescent="0.25">
      <c r="A43">
        <v>42</v>
      </c>
      <c r="B43" t="s">
        <v>10</v>
      </c>
      <c r="C43">
        <v>291</v>
      </c>
      <c r="D43">
        <v>1</v>
      </c>
      <c r="E43" s="3">
        <v>17596462</v>
      </c>
      <c r="F43" s="3">
        <v>3893348</v>
      </c>
      <c r="G43" s="3">
        <v>505975</v>
      </c>
      <c r="H43" s="3">
        <v>3931255</v>
      </c>
      <c r="I43" s="3">
        <v>2397829</v>
      </c>
      <c r="J43" s="3">
        <v>6329084</v>
      </c>
    </row>
    <row r="44" spans="1:10" x14ac:dyDescent="0.25">
      <c r="A44">
        <v>43</v>
      </c>
      <c r="B44" t="s">
        <v>10</v>
      </c>
      <c r="C44">
        <v>291</v>
      </c>
      <c r="D44">
        <v>1</v>
      </c>
      <c r="E44" s="3">
        <v>15970424</v>
      </c>
      <c r="F44" s="3">
        <v>4855341</v>
      </c>
      <c r="G44" s="3">
        <v>518721</v>
      </c>
      <c r="H44" s="3">
        <v>3145555</v>
      </c>
      <c r="I44" s="3">
        <v>2483934</v>
      </c>
      <c r="J44" s="3">
        <v>5629489</v>
      </c>
    </row>
    <row r="45" spans="1:10" x14ac:dyDescent="0.25">
      <c r="A45">
        <v>44</v>
      </c>
      <c r="B45" t="s">
        <v>10</v>
      </c>
      <c r="C45">
        <v>291</v>
      </c>
      <c r="D45">
        <v>1</v>
      </c>
      <c r="E45" s="3">
        <v>12366029</v>
      </c>
      <c r="F45" s="3">
        <v>5004116</v>
      </c>
      <c r="G45" s="3">
        <v>535517</v>
      </c>
      <c r="H45" s="3">
        <v>3343989</v>
      </c>
      <c r="I45" s="3">
        <v>1026256</v>
      </c>
      <c r="J45" s="3">
        <v>4370245</v>
      </c>
    </row>
    <row r="46" spans="1:10" x14ac:dyDescent="0.25">
      <c r="A46">
        <v>45</v>
      </c>
      <c r="B46" t="s">
        <v>10</v>
      </c>
      <c r="C46">
        <v>291</v>
      </c>
      <c r="D46">
        <v>1</v>
      </c>
      <c r="E46" s="3">
        <v>17706732</v>
      </c>
      <c r="F46" s="3">
        <v>3487884</v>
      </c>
      <c r="G46" s="3">
        <v>565757</v>
      </c>
      <c r="H46" s="3">
        <v>2181770</v>
      </c>
      <c r="I46" s="3">
        <v>1751378</v>
      </c>
      <c r="J46" s="3">
        <v>3933148</v>
      </c>
    </row>
    <row r="47" spans="1:10" x14ac:dyDescent="0.25">
      <c r="A47">
        <v>46</v>
      </c>
      <c r="B47" t="s">
        <v>4</v>
      </c>
      <c r="C47">
        <v>291</v>
      </c>
      <c r="D47">
        <v>1</v>
      </c>
      <c r="E47" s="3">
        <v>9959736</v>
      </c>
      <c r="F47" s="3">
        <v>2036547</v>
      </c>
      <c r="G47" s="3">
        <v>804488</v>
      </c>
      <c r="H47" s="3">
        <v>581093</v>
      </c>
      <c r="I47" s="3">
        <v>575184</v>
      </c>
      <c r="J47" s="3">
        <v>1156277</v>
      </c>
    </row>
    <row r="48" spans="1:10" x14ac:dyDescent="0.25">
      <c r="A48">
        <v>47</v>
      </c>
      <c r="B48" t="s">
        <v>4</v>
      </c>
      <c r="C48">
        <v>291</v>
      </c>
      <c r="D48">
        <v>1</v>
      </c>
      <c r="E48" s="3">
        <v>3533858</v>
      </c>
      <c r="F48" s="3">
        <v>2075151</v>
      </c>
      <c r="G48" s="3">
        <v>946226</v>
      </c>
      <c r="H48" s="3">
        <v>873531</v>
      </c>
      <c r="I48" s="3">
        <v>275410</v>
      </c>
      <c r="J48" s="3">
        <v>1148941</v>
      </c>
    </row>
    <row r="49" spans="1:10" x14ac:dyDescent="0.25">
      <c r="A49">
        <v>48</v>
      </c>
      <c r="B49" t="s">
        <v>4</v>
      </c>
      <c r="C49">
        <v>291</v>
      </c>
      <c r="D49">
        <v>1</v>
      </c>
      <c r="E49" s="3">
        <v>13952898</v>
      </c>
      <c r="F49" s="3">
        <v>4973943</v>
      </c>
      <c r="G49" s="3">
        <v>975669</v>
      </c>
      <c r="H49" s="3">
        <v>3102436</v>
      </c>
      <c r="I49" s="3">
        <v>996249</v>
      </c>
      <c r="J49" s="3">
        <v>4098685</v>
      </c>
    </row>
    <row r="50" spans="1:10" x14ac:dyDescent="0.25">
      <c r="A50">
        <v>49</v>
      </c>
      <c r="B50" t="s">
        <v>10</v>
      </c>
      <c r="C50">
        <v>291</v>
      </c>
      <c r="D50">
        <v>1</v>
      </c>
      <c r="E50" s="3">
        <v>47827824</v>
      </c>
      <c r="F50" s="3">
        <v>12285833</v>
      </c>
      <c r="G50" s="3">
        <v>1098619</v>
      </c>
      <c r="H50" s="3">
        <v>10203213</v>
      </c>
      <c r="I50" s="3">
        <v>2055500</v>
      </c>
      <c r="J50" s="3">
        <v>12258713</v>
      </c>
    </row>
    <row r="51" spans="1:10" x14ac:dyDescent="0.25">
      <c r="A51">
        <v>50</v>
      </c>
      <c r="B51" t="s">
        <v>4</v>
      </c>
      <c r="C51">
        <v>291</v>
      </c>
      <c r="D51">
        <v>1</v>
      </c>
      <c r="E51" s="3">
        <v>3599681</v>
      </c>
      <c r="F51" s="3">
        <v>1896833</v>
      </c>
      <c r="G51" s="3">
        <v>1309898</v>
      </c>
      <c r="H51" s="3">
        <v>452134</v>
      </c>
      <c r="I51" s="3">
        <v>142933</v>
      </c>
      <c r="J51" s="3">
        <v>595067</v>
      </c>
    </row>
    <row r="52" spans="1:10" x14ac:dyDescent="0.25">
      <c r="A52">
        <v>51</v>
      </c>
      <c r="B52" t="s">
        <v>4</v>
      </c>
      <c r="C52">
        <v>291</v>
      </c>
      <c r="D52">
        <v>1</v>
      </c>
      <c r="E52" s="3">
        <v>13920401</v>
      </c>
      <c r="F52" s="3">
        <v>7042024</v>
      </c>
      <c r="G52" s="3">
        <v>1844188</v>
      </c>
      <c r="H52" s="3">
        <v>3237038</v>
      </c>
      <c r="I52" s="3">
        <v>3027385</v>
      </c>
      <c r="J52" s="3">
        <v>6264423</v>
      </c>
    </row>
    <row r="53" spans="1:10" x14ac:dyDescent="0.25">
      <c r="A53">
        <v>52</v>
      </c>
      <c r="B53" t="s">
        <v>10</v>
      </c>
      <c r="C53">
        <v>291</v>
      </c>
      <c r="D53">
        <v>1</v>
      </c>
      <c r="E53" s="3">
        <v>72361449</v>
      </c>
      <c r="F53" s="3">
        <v>12792140</v>
      </c>
      <c r="G53" s="3">
        <v>2306778</v>
      </c>
      <c r="H53" s="3">
        <v>10116843</v>
      </c>
      <c r="I53" s="3">
        <v>476997</v>
      </c>
      <c r="J53" s="3">
        <v>10593840</v>
      </c>
    </row>
    <row r="54" spans="1:10" x14ac:dyDescent="0.25">
      <c r="A54">
        <v>53</v>
      </c>
      <c r="B54" t="s">
        <v>10</v>
      </c>
      <c r="C54">
        <v>291</v>
      </c>
      <c r="D54">
        <v>1</v>
      </c>
      <c r="E54" s="3">
        <v>15920368</v>
      </c>
      <c r="F54" s="3">
        <v>6470657</v>
      </c>
      <c r="G54" s="3">
        <v>2736009</v>
      </c>
      <c r="H54" s="3">
        <v>3332802</v>
      </c>
      <c r="I54" s="3">
        <v>1130153</v>
      </c>
      <c r="J54" s="3">
        <v>4462955</v>
      </c>
    </row>
    <row r="55" spans="1:10" x14ac:dyDescent="0.25">
      <c r="A55">
        <v>54</v>
      </c>
      <c r="B55" t="s">
        <v>10</v>
      </c>
      <c r="C55">
        <v>291</v>
      </c>
      <c r="D55">
        <v>1</v>
      </c>
      <c r="E55" s="3">
        <v>106989744</v>
      </c>
      <c r="F55" s="3">
        <v>34458939</v>
      </c>
      <c r="G55" s="3">
        <v>10461727</v>
      </c>
      <c r="H55" s="3">
        <v>13907157</v>
      </c>
      <c r="I55" s="3">
        <v>5949711</v>
      </c>
      <c r="J55" s="3">
        <v>19856868</v>
      </c>
    </row>
    <row r="56" spans="1:10" x14ac:dyDescent="0.25">
      <c r="A56">
        <v>55</v>
      </c>
      <c r="B56" t="s">
        <v>10</v>
      </c>
      <c r="C56">
        <v>291</v>
      </c>
      <c r="D56">
        <v>1</v>
      </c>
      <c r="E56" s="3">
        <v>138837681</v>
      </c>
      <c r="F56" s="3">
        <v>39987585</v>
      </c>
      <c r="G56" s="3">
        <v>13795758</v>
      </c>
      <c r="H56" s="3">
        <v>17794430</v>
      </c>
      <c r="I56" s="3">
        <v>11247892</v>
      </c>
      <c r="J56" s="3">
        <v>29042322</v>
      </c>
    </row>
    <row r="57" spans="1:10" x14ac:dyDescent="0.25">
      <c r="A57">
        <v>56</v>
      </c>
      <c r="B57" t="s">
        <v>4</v>
      </c>
      <c r="C57">
        <v>292</v>
      </c>
      <c r="D57">
        <v>1</v>
      </c>
      <c r="E57" s="3">
        <v>5776</v>
      </c>
      <c r="F57" s="3">
        <v>465</v>
      </c>
      <c r="G57" s="3">
        <v>66</v>
      </c>
      <c r="H57" s="3">
        <v>0</v>
      </c>
      <c r="I57" s="3">
        <v>0</v>
      </c>
      <c r="J57" s="3">
        <v>0</v>
      </c>
    </row>
    <row r="58" spans="1:10" x14ac:dyDescent="0.25">
      <c r="A58">
        <v>57</v>
      </c>
      <c r="B58" t="s">
        <v>11</v>
      </c>
      <c r="C58">
        <v>292</v>
      </c>
      <c r="D58">
        <v>1</v>
      </c>
      <c r="E58" s="3">
        <v>13676</v>
      </c>
      <c r="F58" s="3">
        <v>66</v>
      </c>
      <c r="G58" s="3">
        <v>66</v>
      </c>
      <c r="H58" s="3">
        <v>0</v>
      </c>
      <c r="I58" s="3">
        <v>0</v>
      </c>
      <c r="J58" s="3">
        <v>0</v>
      </c>
    </row>
    <row r="59" spans="1:10" x14ac:dyDescent="0.25">
      <c r="A59">
        <v>58</v>
      </c>
      <c r="B59" t="s">
        <v>4</v>
      </c>
      <c r="C59">
        <v>292</v>
      </c>
      <c r="D59">
        <v>1</v>
      </c>
      <c r="E59" s="3">
        <v>21476</v>
      </c>
      <c r="F59" s="3">
        <v>797</v>
      </c>
      <c r="G59" s="3">
        <v>100</v>
      </c>
      <c r="H59" s="3">
        <v>0</v>
      </c>
      <c r="I59" s="3">
        <v>5112</v>
      </c>
      <c r="J59" s="3">
        <v>5112</v>
      </c>
    </row>
    <row r="60" spans="1:10" x14ac:dyDescent="0.25">
      <c r="A60">
        <v>59</v>
      </c>
      <c r="B60" t="s">
        <v>4</v>
      </c>
      <c r="C60">
        <v>292</v>
      </c>
      <c r="D60">
        <v>1</v>
      </c>
      <c r="E60" s="3">
        <v>51251</v>
      </c>
      <c r="F60" s="3">
        <v>5809</v>
      </c>
      <c r="G60" s="3">
        <v>100</v>
      </c>
      <c r="H60" s="3">
        <v>0</v>
      </c>
      <c r="I60" s="3">
        <v>5245</v>
      </c>
      <c r="J60" s="3">
        <v>5245</v>
      </c>
    </row>
    <row r="61" spans="1:10" x14ac:dyDescent="0.25">
      <c r="A61">
        <v>60</v>
      </c>
      <c r="B61" t="s">
        <v>4</v>
      </c>
      <c r="C61">
        <v>292</v>
      </c>
      <c r="D61">
        <v>1</v>
      </c>
      <c r="E61" s="3">
        <v>702516</v>
      </c>
      <c r="F61" s="3">
        <v>9460</v>
      </c>
      <c r="G61" s="3">
        <v>133</v>
      </c>
      <c r="H61" s="3">
        <v>929</v>
      </c>
      <c r="I61" s="3">
        <v>4481</v>
      </c>
      <c r="J61" s="3">
        <v>5410</v>
      </c>
    </row>
    <row r="62" spans="1:10" x14ac:dyDescent="0.25">
      <c r="A62">
        <v>61</v>
      </c>
      <c r="B62" t="s">
        <v>4</v>
      </c>
      <c r="C62">
        <v>292</v>
      </c>
      <c r="D62">
        <v>1</v>
      </c>
      <c r="E62" s="3">
        <v>564</v>
      </c>
      <c r="F62" s="3">
        <v>365</v>
      </c>
      <c r="G62" s="3">
        <v>133</v>
      </c>
      <c r="H62" s="3">
        <v>0</v>
      </c>
      <c r="I62" s="3">
        <v>0</v>
      </c>
      <c r="J62" s="3">
        <v>0</v>
      </c>
    </row>
    <row r="63" spans="1:10" x14ac:dyDescent="0.25">
      <c r="A63">
        <v>62</v>
      </c>
      <c r="B63" t="s">
        <v>4</v>
      </c>
      <c r="C63">
        <v>292</v>
      </c>
      <c r="D63">
        <v>1</v>
      </c>
      <c r="E63" s="3">
        <v>37011</v>
      </c>
      <c r="F63" s="3">
        <v>31667</v>
      </c>
      <c r="G63" s="3">
        <v>232</v>
      </c>
      <c r="H63" s="3">
        <v>29509</v>
      </c>
      <c r="I63" s="3">
        <v>266</v>
      </c>
      <c r="J63" s="3">
        <v>29775</v>
      </c>
    </row>
    <row r="64" spans="1:10" x14ac:dyDescent="0.25">
      <c r="A64">
        <v>63</v>
      </c>
      <c r="B64" t="s">
        <v>4</v>
      </c>
      <c r="C64">
        <v>292</v>
      </c>
      <c r="D64">
        <v>1</v>
      </c>
      <c r="E64" s="3">
        <v>31003</v>
      </c>
      <c r="F64" s="3">
        <v>2656</v>
      </c>
      <c r="G64" s="3">
        <v>232</v>
      </c>
      <c r="H64" s="3">
        <v>0</v>
      </c>
      <c r="I64" s="3">
        <v>1859</v>
      </c>
      <c r="J64" s="3">
        <v>1859</v>
      </c>
    </row>
    <row r="65" spans="1:10" x14ac:dyDescent="0.25">
      <c r="A65">
        <v>64</v>
      </c>
      <c r="B65" t="s">
        <v>4</v>
      </c>
      <c r="C65">
        <v>292</v>
      </c>
      <c r="D65">
        <v>1</v>
      </c>
      <c r="E65" s="3">
        <v>3087</v>
      </c>
      <c r="F65" s="3">
        <v>-3751</v>
      </c>
      <c r="G65" s="3">
        <v>266</v>
      </c>
      <c r="H65" s="3">
        <v>0</v>
      </c>
      <c r="I65" s="3">
        <v>5577</v>
      </c>
      <c r="J65" s="3">
        <v>5577</v>
      </c>
    </row>
    <row r="66" spans="1:10" x14ac:dyDescent="0.25">
      <c r="A66">
        <v>65</v>
      </c>
      <c r="B66" t="s">
        <v>4</v>
      </c>
      <c r="C66">
        <v>292</v>
      </c>
      <c r="D66">
        <v>1</v>
      </c>
      <c r="E66" s="3">
        <v>371838</v>
      </c>
      <c r="F66" s="3">
        <v>50687</v>
      </c>
      <c r="G66" s="3">
        <v>266</v>
      </c>
      <c r="H66" s="3">
        <v>49525</v>
      </c>
      <c r="I66" s="3">
        <v>0</v>
      </c>
      <c r="J66" s="3">
        <v>49525</v>
      </c>
    </row>
    <row r="67" spans="1:10" x14ac:dyDescent="0.25">
      <c r="A67">
        <v>66</v>
      </c>
      <c r="B67" t="s">
        <v>4</v>
      </c>
      <c r="C67">
        <v>292</v>
      </c>
      <c r="D67">
        <v>1</v>
      </c>
      <c r="E67" s="3">
        <v>67218</v>
      </c>
      <c r="F67" s="3">
        <v>6938</v>
      </c>
      <c r="G67" s="3">
        <v>332</v>
      </c>
      <c r="H67" s="3">
        <v>6041</v>
      </c>
      <c r="I67" s="3">
        <v>266</v>
      </c>
      <c r="J67" s="3">
        <v>6307</v>
      </c>
    </row>
    <row r="68" spans="1:10" x14ac:dyDescent="0.25">
      <c r="A68">
        <v>67</v>
      </c>
      <c r="B68" t="s">
        <v>4</v>
      </c>
      <c r="C68">
        <v>292</v>
      </c>
      <c r="D68">
        <v>1</v>
      </c>
      <c r="E68" s="3">
        <v>35650</v>
      </c>
      <c r="F68" s="3">
        <v>12580</v>
      </c>
      <c r="G68" s="3">
        <v>365</v>
      </c>
      <c r="H68" s="3">
        <v>8398</v>
      </c>
      <c r="I68" s="3">
        <v>7967</v>
      </c>
      <c r="J68" s="3">
        <v>16365</v>
      </c>
    </row>
    <row r="69" spans="1:10" x14ac:dyDescent="0.25">
      <c r="A69">
        <v>68</v>
      </c>
      <c r="B69" t="s">
        <v>4</v>
      </c>
      <c r="C69">
        <v>292</v>
      </c>
      <c r="D69">
        <v>1</v>
      </c>
      <c r="E69" s="3">
        <v>12813</v>
      </c>
      <c r="F69" s="3">
        <v>3187</v>
      </c>
      <c r="G69" s="3">
        <v>365</v>
      </c>
      <c r="H69" s="3">
        <v>1228</v>
      </c>
      <c r="I69" s="3">
        <v>929</v>
      </c>
      <c r="J69" s="3">
        <v>2157</v>
      </c>
    </row>
    <row r="70" spans="1:10" x14ac:dyDescent="0.25">
      <c r="A70">
        <v>69</v>
      </c>
      <c r="B70" t="s">
        <v>4</v>
      </c>
      <c r="C70">
        <v>292</v>
      </c>
      <c r="D70">
        <v>1</v>
      </c>
      <c r="E70" s="3">
        <v>1062</v>
      </c>
      <c r="F70" s="3">
        <v>498</v>
      </c>
      <c r="G70" s="3">
        <v>432</v>
      </c>
      <c r="H70" s="3">
        <v>0</v>
      </c>
      <c r="I70" s="3">
        <v>0</v>
      </c>
      <c r="J70" s="3">
        <v>0</v>
      </c>
    </row>
    <row r="71" spans="1:10" x14ac:dyDescent="0.25">
      <c r="A71">
        <v>70</v>
      </c>
      <c r="B71" t="s">
        <v>4</v>
      </c>
      <c r="C71">
        <v>292</v>
      </c>
      <c r="D71">
        <v>1</v>
      </c>
      <c r="E71" s="3">
        <v>30605</v>
      </c>
      <c r="F71" s="3">
        <v>-2025</v>
      </c>
      <c r="G71" s="3">
        <v>432</v>
      </c>
      <c r="H71" s="3">
        <v>0</v>
      </c>
      <c r="I71" s="3">
        <v>0</v>
      </c>
      <c r="J71" s="3">
        <v>0</v>
      </c>
    </row>
    <row r="72" spans="1:10" x14ac:dyDescent="0.25">
      <c r="A72">
        <v>71</v>
      </c>
      <c r="B72" t="s">
        <v>4</v>
      </c>
      <c r="C72">
        <v>292</v>
      </c>
      <c r="D72">
        <v>1</v>
      </c>
      <c r="E72" s="3">
        <v>53077</v>
      </c>
      <c r="F72" s="3">
        <v>-133</v>
      </c>
      <c r="G72" s="3">
        <v>465</v>
      </c>
      <c r="H72" s="3">
        <v>0</v>
      </c>
      <c r="I72" s="3">
        <v>332</v>
      </c>
      <c r="J72" s="3">
        <v>332</v>
      </c>
    </row>
    <row r="73" spans="1:10" x14ac:dyDescent="0.25">
      <c r="A73">
        <v>72</v>
      </c>
      <c r="B73" t="s">
        <v>4</v>
      </c>
      <c r="C73">
        <v>292</v>
      </c>
      <c r="D73">
        <v>1</v>
      </c>
      <c r="E73" s="3">
        <v>1062</v>
      </c>
      <c r="F73" s="3">
        <v>631</v>
      </c>
      <c r="G73" s="3">
        <v>597</v>
      </c>
      <c r="H73" s="3">
        <v>0</v>
      </c>
      <c r="I73" s="3">
        <v>0</v>
      </c>
      <c r="J73" s="3">
        <v>0</v>
      </c>
    </row>
    <row r="74" spans="1:10" x14ac:dyDescent="0.25">
      <c r="A74">
        <v>73</v>
      </c>
      <c r="B74" t="s">
        <v>4</v>
      </c>
      <c r="C74">
        <v>292</v>
      </c>
      <c r="D74">
        <v>1</v>
      </c>
      <c r="E74" s="3">
        <v>24099</v>
      </c>
      <c r="F74" s="3">
        <v>697</v>
      </c>
      <c r="G74" s="3">
        <v>664</v>
      </c>
      <c r="H74" s="3">
        <v>0</v>
      </c>
      <c r="I74" s="3">
        <v>0</v>
      </c>
      <c r="J74" s="3">
        <v>0</v>
      </c>
    </row>
    <row r="75" spans="1:10" x14ac:dyDescent="0.25">
      <c r="A75">
        <v>74</v>
      </c>
      <c r="B75" t="s">
        <v>4</v>
      </c>
      <c r="C75">
        <v>292</v>
      </c>
      <c r="D75">
        <v>1</v>
      </c>
      <c r="E75" s="3">
        <v>51019</v>
      </c>
      <c r="F75" s="3">
        <v>2025</v>
      </c>
      <c r="G75" s="3">
        <v>697</v>
      </c>
      <c r="H75" s="3">
        <v>730</v>
      </c>
      <c r="I75" s="3">
        <v>0</v>
      </c>
      <c r="J75" s="3">
        <v>730</v>
      </c>
    </row>
    <row r="76" spans="1:10" x14ac:dyDescent="0.25">
      <c r="A76">
        <v>75</v>
      </c>
      <c r="B76" t="s">
        <v>4</v>
      </c>
      <c r="C76">
        <v>292</v>
      </c>
      <c r="D76">
        <v>1</v>
      </c>
      <c r="E76" s="3">
        <v>24497</v>
      </c>
      <c r="F76" s="3">
        <v>9261</v>
      </c>
      <c r="G76" s="3">
        <v>730</v>
      </c>
      <c r="H76" s="3">
        <v>8630</v>
      </c>
      <c r="I76" s="3">
        <v>0</v>
      </c>
      <c r="J76" s="3">
        <v>8630</v>
      </c>
    </row>
    <row r="77" spans="1:10" x14ac:dyDescent="0.25">
      <c r="A77">
        <v>76</v>
      </c>
      <c r="B77" t="s">
        <v>4</v>
      </c>
      <c r="C77">
        <v>292</v>
      </c>
      <c r="D77">
        <v>1</v>
      </c>
      <c r="E77" s="3">
        <v>12846</v>
      </c>
      <c r="F77" s="3">
        <v>797</v>
      </c>
      <c r="G77" s="3">
        <v>730</v>
      </c>
      <c r="H77" s="3">
        <v>0</v>
      </c>
      <c r="I77" s="3">
        <v>0</v>
      </c>
      <c r="J77" s="3">
        <v>0</v>
      </c>
    </row>
    <row r="78" spans="1:10" x14ac:dyDescent="0.25">
      <c r="A78">
        <v>77</v>
      </c>
      <c r="B78" t="s">
        <v>6</v>
      </c>
      <c r="C78">
        <v>292</v>
      </c>
      <c r="D78">
        <v>1</v>
      </c>
      <c r="E78" s="3">
        <v>23534</v>
      </c>
      <c r="F78" s="3">
        <v>7037</v>
      </c>
      <c r="G78" s="3">
        <v>830</v>
      </c>
      <c r="H78" s="3">
        <v>1726</v>
      </c>
      <c r="I78" s="3">
        <v>6473</v>
      </c>
      <c r="J78" s="3">
        <v>8199</v>
      </c>
    </row>
    <row r="79" spans="1:10" x14ac:dyDescent="0.25">
      <c r="A79">
        <v>78</v>
      </c>
      <c r="B79" t="s">
        <v>4</v>
      </c>
      <c r="C79">
        <v>292</v>
      </c>
      <c r="D79">
        <v>1</v>
      </c>
      <c r="E79" s="3">
        <v>24066</v>
      </c>
      <c r="F79" s="3">
        <v>66</v>
      </c>
      <c r="G79" s="3">
        <v>896</v>
      </c>
      <c r="H79" s="3">
        <v>0</v>
      </c>
      <c r="I79" s="3">
        <v>299</v>
      </c>
      <c r="J79" s="3">
        <v>299</v>
      </c>
    </row>
    <row r="80" spans="1:10" x14ac:dyDescent="0.25">
      <c r="A80">
        <v>79</v>
      </c>
      <c r="B80" t="s">
        <v>4</v>
      </c>
      <c r="C80">
        <v>292</v>
      </c>
      <c r="D80">
        <v>1</v>
      </c>
      <c r="E80" s="3">
        <v>254531</v>
      </c>
      <c r="F80" s="3">
        <v>77176</v>
      </c>
      <c r="G80" s="3">
        <v>929</v>
      </c>
      <c r="H80" s="3">
        <v>71964</v>
      </c>
      <c r="I80" s="3">
        <v>133</v>
      </c>
      <c r="J80" s="3">
        <v>72097</v>
      </c>
    </row>
    <row r="81" spans="1:10" x14ac:dyDescent="0.25">
      <c r="A81">
        <v>80</v>
      </c>
      <c r="B81" t="s">
        <v>4</v>
      </c>
      <c r="C81">
        <v>292</v>
      </c>
      <c r="D81">
        <v>1</v>
      </c>
      <c r="E81" s="3">
        <v>0</v>
      </c>
      <c r="F81" s="3">
        <v>0</v>
      </c>
      <c r="G81" s="3">
        <v>996</v>
      </c>
      <c r="H81" s="3">
        <v>0</v>
      </c>
      <c r="I81" s="3">
        <v>0</v>
      </c>
      <c r="J81" s="3">
        <v>0</v>
      </c>
    </row>
    <row r="82" spans="1:10" x14ac:dyDescent="0.25">
      <c r="A82">
        <v>81</v>
      </c>
      <c r="B82" t="s">
        <v>4</v>
      </c>
      <c r="C82">
        <v>292</v>
      </c>
      <c r="D82">
        <v>1</v>
      </c>
      <c r="E82" s="3">
        <v>409613</v>
      </c>
      <c r="F82" s="3">
        <v>199230</v>
      </c>
      <c r="G82" s="3">
        <v>1029</v>
      </c>
      <c r="H82" s="3">
        <v>192558</v>
      </c>
      <c r="I82" s="3">
        <v>4514</v>
      </c>
      <c r="J82" s="3">
        <v>197072</v>
      </c>
    </row>
    <row r="83" spans="1:10" x14ac:dyDescent="0.25">
      <c r="A83">
        <v>82</v>
      </c>
      <c r="B83" t="s">
        <v>4</v>
      </c>
      <c r="C83">
        <v>292</v>
      </c>
      <c r="D83">
        <v>1</v>
      </c>
      <c r="E83" s="3">
        <v>6606</v>
      </c>
      <c r="F83" s="3">
        <v>1726</v>
      </c>
      <c r="G83" s="3">
        <v>1162</v>
      </c>
      <c r="H83" s="3">
        <v>0</v>
      </c>
      <c r="I83" s="3">
        <v>0</v>
      </c>
      <c r="J83" s="3">
        <v>0</v>
      </c>
    </row>
    <row r="84" spans="1:10" x14ac:dyDescent="0.25">
      <c r="A84">
        <v>83</v>
      </c>
      <c r="B84" t="s">
        <v>4</v>
      </c>
      <c r="C84">
        <v>292</v>
      </c>
      <c r="D84">
        <v>1</v>
      </c>
      <c r="E84" s="3">
        <v>79699</v>
      </c>
      <c r="F84" s="3">
        <v>21908</v>
      </c>
      <c r="G84" s="3">
        <v>1361</v>
      </c>
      <c r="H84" s="3">
        <v>16331</v>
      </c>
      <c r="I84" s="3">
        <v>0</v>
      </c>
      <c r="J84" s="3">
        <v>16331</v>
      </c>
    </row>
    <row r="85" spans="1:10" x14ac:dyDescent="0.25">
      <c r="A85">
        <v>84</v>
      </c>
      <c r="B85" t="s">
        <v>4</v>
      </c>
      <c r="C85">
        <v>292</v>
      </c>
      <c r="D85">
        <v>1</v>
      </c>
      <c r="E85" s="3">
        <v>7469</v>
      </c>
      <c r="F85" s="3">
        <v>1792</v>
      </c>
      <c r="G85" s="3">
        <v>1394</v>
      </c>
      <c r="H85" s="3">
        <v>100</v>
      </c>
      <c r="I85" s="3">
        <v>0</v>
      </c>
      <c r="J85" s="3">
        <v>100</v>
      </c>
    </row>
    <row r="86" spans="1:10" x14ac:dyDescent="0.25">
      <c r="A86">
        <v>85</v>
      </c>
      <c r="B86" t="s">
        <v>4</v>
      </c>
      <c r="C86">
        <v>292</v>
      </c>
      <c r="D86">
        <v>1</v>
      </c>
      <c r="E86" s="3">
        <v>124576</v>
      </c>
      <c r="F86" s="3">
        <v>25460</v>
      </c>
      <c r="G86" s="3">
        <v>1461</v>
      </c>
      <c r="H86" s="3">
        <v>14240</v>
      </c>
      <c r="I86" s="3">
        <v>20514</v>
      </c>
      <c r="J86" s="3">
        <v>34754</v>
      </c>
    </row>
    <row r="87" spans="1:10" x14ac:dyDescent="0.25">
      <c r="A87">
        <v>86</v>
      </c>
      <c r="B87" t="s">
        <v>4</v>
      </c>
      <c r="C87">
        <v>292</v>
      </c>
      <c r="D87">
        <v>1</v>
      </c>
      <c r="E87" s="3">
        <v>40098</v>
      </c>
      <c r="F87" s="3">
        <v>1627</v>
      </c>
      <c r="G87" s="3">
        <v>1527</v>
      </c>
      <c r="H87" s="3">
        <v>0</v>
      </c>
      <c r="I87" s="3">
        <v>0</v>
      </c>
      <c r="J87" s="3">
        <v>0</v>
      </c>
    </row>
    <row r="88" spans="1:10" x14ac:dyDescent="0.25">
      <c r="A88">
        <v>87</v>
      </c>
      <c r="B88" t="s">
        <v>4</v>
      </c>
      <c r="C88">
        <v>292</v>
      </c>
      <c r="D88">
        <v>1</v>
      </c>
      <c r="E88" s="3">
        <v>21344</v>
      </c>
      <c r="F88" s="3">
        <v>1992</v>
      </c>
      <c r="G88" s="3">
        <v>1527</v>
      </c>
      <c r="H88" s="3">
        <v>0</v>
      </c>
      <c r="I88" s="3">
        <v>365</v>
      </c>
      <c r="J88" s="3">
        <v>365</v>
      </c>
    </row>
    <row r="89" spans="1:10" x14ac:dyDescent="0.25">
      <c r="A89">
        <v>88</v>
      </c>
      <c r="B89" t="s">
        <v>4</v>
      </c>
      <c r="C89">
        <v>292</v>
      </c>
      <c r="D89">
        <v>1</v>
      </c>
      <c r="E89" s="3">
        <v>604660</v>
      </c>
      <c r="F89" s="3">
        <v>102270</v>
      </c>
      <c r="G89" s="3">
        <v>1560</v>
      </c>
      <c r="H89" s="3">
        <v>66786</v>
      </c>
      <c r="I89" s="3">
        <v>37576</v>
      </c>
      <c r="J89" s="3">
        <v>104362</v>
      </c>
    </row>
    <row r="90" spans="1:10" x14ac:dyDescent="0.25">
      <c r="A90">
        <v>89</v>
      </c>
      <c r="B90" t="s">
        <v>4</v>
      </c>
      <c r="C90">
        <v>292</v>
      </c>
      <c r="D90">
        <v>1</v>
      </c>
      <c r="E90" s="3">
        <v>44978</v>
      </c>
      <c r="F90" s="3">
        <v>33227</v>
      </c>
      <c r="G90" s="3">
        <v>1693</v>
      </c>
      <c r="H90" s="3">
        <v>31634</v>
      </c>
      <c r="I90" s="3">
        <v>0</v>
      </c>
      <c r="J90" s="3">
        <v>31634</v>
      </c>
    </row>
    <row r="91" spans="1:10" x14ac:dyDescent="0.25">
      <c r="A91">
        <v>90</v>
      </c>
      <c r="B91" t="s">
        <v>4</v>
      </c>
      <c r="C91">
        <v>292</v>
      </c>
      <c r="D91">
        <v>1</v>
      </c>
      <c r="E91" s="3">
        <v>25261</v>
      </c>
      <c r="F91" s="3">
        <v>896</v>
      </c>
      <c r="G91" s="3">
        <v>1792</v>
      </c>
      <c r="H91" s="3">
        <v>0</v>
      </c>
      <c r="I91" s="3">
        <v>0</v>
      </c>
      <c r="J91" s="3">
        <v>0</v>
      </c>
    </row>
    <row r="92" spans="1:10" x14ac:dyDescent="0.25">
      <c r="A92">
        <v>91</v>
      </c>
      <c r="B92" t="s">
        <v>6</v>
      </c>
      <c r="C92">
        <v>292</v>
      </c>
      <c r="D92">
        <v>1</v>
      </c>
      <c r="E92" s="3">
        <v>20215</v>
      </c>
      <c r="F92" s="3">
        <v>7834</v>
      </c>
      <c r="G92" s="3">
        <v>1859</v>
      </c>
      <c r="H92" s="3">
        <v>1494</v>
      </c>
      <c r="I92" s="3">
        <v>3452</v>
      </c>
      <c r="J92" s="3">
        <v>4946</v>
      </c>
    </row>
    <row r="93" spans="1:10" x14ac:dyDescent="0.25">
      <c r="A93">
        <v>92</v>
      </c>
      <c r="B93" t="s">
        <v>4</v>
      </c>
      <c r="C93">
        <v>292</v>
      </c>
      <c r="D93">
        <v>1</v>
      </c>
      <c r="E93" s="3">
        <v>10157</v>
      </c>
      <c r="F93" s="3">
        <v>1859</v>
      </c>
      <c r="G93" s="3">
        <v>1859</v>
      </c>
      <c r="H93" s="3">
        <v>0</v>
      </c>
      <c r="I93" s="3">
        <v>0</v>
      </c>
      <c r="J93" s="3">
        <v>0</v>
      </c>
    </row>
    <row r="94" spans="1:10" x14ac:dyDescent="0.25">
      <c r="A94">
        <v>93</v>
      </c>
      <c r="B94" t="s">
        <v>4</v>
      </c>
      <c r="C94">
        <v>292</v>
      </c>
      <c r="D94">
        <v>1</v>
      </c>
      <c r="E94" s="3">
        <v>8464</v>
      </c>
      <c r="F94" s="3">
        <v>2456</v>
      </c>
      <c r="G94" s="3">
        <v>2025</v>
      </c>
      <c r="H94" s="3">
        <v>0</v>
      </c>
      <c r="I94" s="3">
        <v>232</v>
      </c>
      <c r="J94" s="3">
        <v>232</v>
      </c>
    </row>
    <row r="95" spans="1:10" x14ac:dyDescent="0.25">
      <c r="A95">
        <v>94</v>
      </c>
      <c r="B95" t="s">
        <v>4</v>
      </c>
      <c r="C95">
        <v>292</v>
      </c>
      <c r="D95">
        <v>1</v>
      </c>
      <c r="E95" s="3">
        <v>281584</v>
      </c>
      <c r="F95" s="3">
        <v>275609</v>
      </c>
      <c r="G95" s="3">
        <v>2124</v>
      </c>
      <c r="H95" s="3">
        <v>272190</v>
      </c>
      <c r="I95" s="3">
        <v>0</v>
      </c>
      <c r="J95" s="3">
        <v>272190</v>
      </c>
    </row>
    <row r="96" spans="1:10" x14ac:dyDescent="0.25">
      <c r="A96">
        <v>95</v>
      </c>
      <c r="B96" t="s">
        <v>4</v>
      </c>
      <c r="C96">
        <v>292</v>
      </c>
      <c r="D96">
        <v>1</v>
      </c>
      <c r="E96" s="3">
        <v>391888</v>
      </c>
      <c r="F96" s="3">
        <v>87466</v>
      </c>
      <c r="G96" s="3">
        <v>2191</v>
      </c>
      <c r="H96" s="3">
        <v>50189</v>
      </c>
      <c r="I96" s="3">
        <v>22671</v>
      </c>
      <c r="J96" s="3">
        <v>72860</v>
      </c>
    </row>
    <row r="97" spans="1:10" x14ac:dyDescent="0.25">
      <c r="A97">
        <v>96</v>
      </c>
      <c r="B97" t="s">
        <v>4</v>
      </c>
      <c r="C97">
        <v>292</v>
      </c>
      <c r="D97">
        <v>1</v>
      </c>
      <c r="E97" s="3">
        <v>124909</v>
      </c>
      <c r="F97" s="3">
        <v>15004</v>
      </c>
      <c r="G97" s="3">
        <v>2224</v>
      </c>
      <c r="H97" s="3">
        <v>7435</v>
      </c>
      <c r="I97" s="3">
        <v>2589</v>
      </c>
      <c r="J97" s="3">
        <v>10024</v>
      </c>
    </row>
    <row r="98" spans="1:10" x14ac:dyDescent="0.25">
      <c r="A98">
        <v>97</v>
      </c>
      <c r="B98" t="s">
        <v>4</v>
      </c>
      <c r="C98">
        <v>292</v>
      </c>
      <c r="D98">
        <v>1</v>
      </c>
      <c r="E98" s="3">
        <v>31734</v>
      </c>
      <c r="F98" s="3">
        <v>7004</v>
      </c>
      <c r="G98" s="3">
        <v>2324</v>
      </c>
      <c r="H98" s="3">
        <v>4182</v>
      </c>
      <c r="I98" s="3">
        <v>0</v>
      </c>
      <c r="J98" s="3">
        <v>4182</v>
      </c>
    </row>
    <row r="99" spans="1:10" x14ac:dyDescent="0.25">
      <c r="A99">
        <v>98</v>
      </c>
      <c r="B99" t="s">
        <v>4</v>
      </c>
      <c r="C99">
        <v>292</v>
      </c>
      <c r="D99">
        <v>1</v>
      </c>
      <c r="E99" s="3">
        <v>124444</v>
      </c>
      <c r="F99" s="3">
        <v>32497</v>
      </c>
      <c r="G99" s="3">
        <v>2456</v>
      </c>
      <c r="H99" s="3">
        <v>28348</v>
      </c>
      <c r="I99" s="3">
        <v>266</v>
      </c>
      <c r="J99" s="3">
        <v>28614</v>
      </c>
    </row>
    <row r="100" spans="1:10" x14ac:dyDescent="0.25">
      <c r="A100">
        <v>99</v>
      </c>
      <c r="B100" t="s">
        <v>4</v>
      </c>
      <c r="C100">
        <v>292</v>
      </c>
      <c r="D100">
        <v>1</v>
      </c>
      <c r="E100" s="3">
        <v>4149</v>
      </c>
      <c r="F100" s="3">
        <v>2589</v>
      </c>
      <c r="G100" s="3">
        <v>2490</v>
      </c>
      <c r="H100" s="3">
        <v>0</v>
      </c>
      <c r="I100" s="3">
        <v>0</v>
      </c>
      <c r="J100" s="3">
        <v>0</v>
      </c>
    </row>
    <row r="101" spans="1:10" x14ac:dyDescent="0.25">
      <c r="A101">
        <v>100</v>
      </c>
      <c r="B101" t="s">
        <v>4</v>
      </c>
      <c r="C101">
        <v>292</v>
      </c>
      <c r="D101">
        <v>1</v>
      </c>
      <c r="E101" s="3">
        <v>656808</v>
      </c>
      <c r="F101" s="3">
        <v>189139</v>
      </c>
      <c r="G101" s="3">
        <v>2556</v>
      </c>
      <c r="H101" s="3">
        <v>169223</v>
      </c>
      <c r="I101" s="3">
        <v>9228</v>
      </c>
      <c r="J101" s="3">
        <v>178451</v>
      </c>
    </row>
    <row r="102" spans="1:10" x14ac:dyDescent="0.25">
      <c r="A102">
        <v>101</v>
      </c>
      <c r="B102" t="s">
        <v>4</v>
      </c>
      <c r="C102">
        <v>292</v>
      </c>
      <c r="D102">
        <v>1</v>
      </c>
      <c r="E102" s="3">
        <v>20846</v>
      </c>
      <c r="F102" s="3">
        <v>11153</v>
      </c>
      <c r="G102" s="3">
        <v>2788</v>
      </c>
      <c r="H102" s="3">
        <v>8099</v>
      </c>
      <c r="I102" s="3">
        <v>2224</v>
      </c>
      <c r="J102" s="3">
        <v>10323</v>
      </c>
    </row>
    <row r="103" spans="1:10" x14ac:dyDescent="0.25">
      <c r="A103">
        <v>102</v>
      </c>
      <c r="B103" t="s">
        <v>4</v>
      </c>
      <c r="C103">
        <v>292</v>
      </c>
      <c r="D103">
        <v>1</v>
      </c>
      <c r="E103" s="3">
        <v>9261</v>
      </c>
      <c r="F103" s="3">
        <v>3153</v>
      </c>
      <c r="G103" s="3">
        <v>2788</v>
      </c>
      <c r="H103" s="3">
        <v>0</v>
      </c>
      <c r="I103" s="3">
        <v>0</v>
      </c>
      <c r="J103" s="3">
        <v>0</v>
      </c>
    </row>
    <row r="104" spans="1:10" x14ac:dyDescent="0.25">
      <c r="A104">
        <v>103</v>
      </c>
      <c r="B104" t="s">
        <v>4</v>
      </c>
      <c r="C104">
        <v>292</v>
      </c>
      <c r="D104">
        <v>1</v>
      </c>
      <c r="E104" s="3">
        <v>1020315</v>
      </c>
      <c r="F104" s="3">
        <v>4382</v>
      </c>
      <c r="G104" s="3">
        <v>2821</v>
      </c>
      <c r="H104" s="3">
        <v>0</v>
      </c>
      <c r="I104" s="3">
        <v>0</v>
      </c>
      <c r="J104" s="3">
        <v>0</v>
      </c>
    </row>
    <row r="105" spans="1:10" x14ac:dyDescent="0.25">
      <c r="A105">
        <v>104</v>
      </c>
      <c r="B105" t="s">
        <v>6</v>
      </c>
      <c r="C105">
        <v>292</v>
      </c>
      <c r="D105">
        <v>1</v>
      </c>
      <c r="E105" s="3">
        <v>41791</v>
      </c>
      <c r="F105" s="3">
        <v>1261</v>
      </c>
      <c r="G105" s="3">
        <v>3054</v>
      </c>
      <c r="H105" s="3">
        <v>1427</v>
      </c>
      <c r="I105" s="3">
        <v>199</v>
      </c>
      <c r="J105" s="3">
        <v>1626</v>
      </c>
    </row>
    <row r="106" spans="1:10" x14ac:dyDescent="0.25">
      <c r="A106">
        <v>105</v>
      </c>
      <c r="B106" t="s">
        <v>4</v>
      </c>
      <c r="C106">
        <v>292</v>
      </c>
      <c r="D106">
        <v>1</v>
      </c>
      <c r="E106" s="3">
        <v>55069</v>
      </c>
      <c r="F106" s="3">
        <v>21310</v>
      </c>
      <c r="G106" s="3">
        <v>3253</v>
      </c>
      <c r="H106" s="3">
        <v>17261</v>
      </c>
      <c r="I106" s="3">
        <v>199</v>
      </c>
      <c r="J106" s="3">
        <v>17460</v>
      </c>
    </row>
    <row r="107" spans="1:10" x14ac:dyDescent="0.25">
      <c r="A107">
        <v>106</v>
      </c>
      <c r="B107" t="s">
        <v>4</v>
      </c>
      <c r="C107">
        <v>292</v>
      </c>
      <c r="D107">
        <v>1</v>
      </c>
      <c r="E107" s="3">
        <v>27451</v>
      </c>
      <c r="F107" s="3">
        <v>10390</v>
      </c>
      <c r="G107" s="3">
        <v>3319</v>
      </c>
      <c r="H107" s="3">
        <v>0</v>
      </c>
      <c r="I107" s="3">
        <v>4282</v>
      </c>
      <c r="J107" s="3">
        <v>4282</v>
      </c>
    </row>
    <row r="108" spans="1:10" x14ac:dyDescent="0.25">
      <c r="A108">
        <v>107</v>
      </c>
      <c r="B108" t="s">
        <v>4</v>
      </c>
      <c r="C108">
        <v>292</v>
      </c>
      <c r="D108">
        <v>1</v>
      </c>
      <c r="E108" s="3">
        <v>316371</v>
      </c>
      <c r="F108" s="3">
        <v>52114</v>
      </c>
      <c r="G108" s="3">
        <v>3353</v>
      </c>
      <c r="H108" s="3">
        <v>39268</v>
      </c>
      <c r="I108" s="3">
        <v>7336</v>
      </c>
      <c r="J108" s="3">
        <v>46604</v>
      </c>
    </row>
    <row r="109" spans="1:10" x14ac:dyDescent="0.25">
      <c r="A109">
        <v>108</v>
      </c>
      <c r="B109" t="s">
        <v>4</v>
      </c>
      <c r="C109">
        <v>292</v>
      </c>
      <c r="D109">
        <v>1</v>
      </c>
      <c r="E109" s="3">
        <v>65226</v>
      </c>
      <c r="F109" s="3">
        <v>3917</v>
      </c>
      <c r="G109" s="3">
        <v>3519</v>
      </c>
      <c r="H109" s="3">
        <v>0</v>
      </c>
      <c r="I109" s="3">
        <v>133</v>
      </c>
      <c r="J109" s="3">
        <v>133</v>
      </c>
    </row>
    <row r="110" spans="1:10" x14ac:dyDescent="0.25">
      <c r="A110">
        <v>109</v>
      </c>
      <c r="B110" t="s">
        <v>4</v>
      </c>
      <c r="C110">
        <v>292</v>
      </c>
      <c r="D110">
        <v>1</v>
      </c>
      <c r="E110" s="3">
        <v>10157</v>
      </c>
      <c r="F110" s="3">
        <v>-1792</v>
      </c>
      <c r="G110" s="3">
        <v>3618</v>
      </c>
      <c r="H110" s="3">
        <v>4249</v>
      </c>
      <c r="I110" s="3">
        <v>1494</v>
      </c>
      <c r="J110" s="3">
        <v>5743</v>
      </c>
    </row>
    <row r="111" spans="1:10" x14ac:dyDescent="0.25">
      <c r="A111">
        <v>110</v>
      </c>
      <c r="B111" t="s">
        <v>4</v>
      </c>
      <c r="C111">
        <v>292</v>
      </c>
      <c r="D111">
        <v>1</v>
      </c>
      <c r="E111" s="3">
        <v>900551</v>
      </c>
      <c r="F111" s="3">
        <v>349233</v>
      </c>
      <c r="G111" s="3">
        <v>3685</v>
      </c>
      <c r="H111" s="3">
        <v>296554</v>
      </c>
      <c r="I111" s="3">
        <v>74686</v>
      </c>
      <c r="J111" s="3">
        <v>371240</v>
      </c>
    </row>
    <row r="112" spans="1:10" x14ac:dyDescent="0.25">
      <c r="A112">
        <v>111</v>
      </c>
      <c r="B112" t="s">
        <v>4</v>
      </c>
      <c r="C112">
        <v>292</v>
      </c>
      <c r="D112">
        <v>1</v>
      </c>
      <c r="E112" s="3">
        <v>474972</v>
      </c>
      <c r="F112" s="3">
        <v>154319</v>
      </c>
      <c r="G112" s="3">
        <v>3685</v>
      </c>
      <c r="H112" s="3">
        <v>131813</v>
      </c>
      <c r="I112" s="3">
        <v>14738</v>
      </c>
      <c r="J112" s="3">
        <v>146551</v>
      </c>
    </row>
    <row r="113" spans="1:10" x14ac:dyDescent="0.25">
      <c r="A113">
        <v>112</v>
      </c>
      <c r="B113" t="s">
        <v>4</v>
      </c>
      <c r="C113">
        <v>292</v>
      </c>
      <c r="D113">
        <v>1</v>
      </c>
      <c r="E113" s="3">
        <v>160293</v>
      </c>
      <c r="F113" s="3">
        <v>8133</v>
      </c>
      <c r="G113" s="3">
        <v>3817</v>
      </c>
      <c r="H113" s="3">
        <v>4050</v>
      </c>
      <c r="I113" s="3">
        <v>0</v>
      </c>
      <c r="J113" s="3">
        <v>4050</v>
      </c>
    </row>
    <row r="114" spans="1:10" x14ac:dyDescent="0.25">
      <c r="A114">
        <v>113</v>
      </c>
      <c r="B114" t="s">
        <v>4</v>
      </c>
      <c r="C114">
        <v>292</v>
      </c>
      <c r="D114">
        <v>1</v>
      </c>
      <c r="E114" s="3">
        <v>186549</v>
      </c>
      <c r="F114" s="3">
        <v>55699</v>
      </c>
      <c r="G114" s="3">
        <v>3917</v>
      </c>
      <c r="H114" s="3">
        <v>45277</v>
      </c>
      <c r="I114" s="3">
        <v>3784</v>
      </c>
      <c r="J114" s="3">
        <v>49061</v>
      </c>
    </row>
    <row r="115" spans="1:10" x14ac:dyDescent="0.25">
      <c r="A115">
        <v>114</v>
      </c>
      <c r="B115" t="s">
        <v>6</v>
      </c>
      <c r="C115">
        <v>292</v>
      </c>
      <c r="D115">
        <v>1</v>
      </c>
      <c r="E115" s="3">
        <v>67284</v>
      </c>
      <c r="F115" s="3">
        <v>10456</v>
      </c>
      <c r="G115" s="3">
        <v>4182</v>
      </c>
      <c r="H115" s="3">
        <v>5909</v>
      </c>
      <c r="I115" s="3">
        <v>332</v>
      </c>
      <c r="J115" s="3">
        <v>6241</v>
      </c>
    </row>
    <row r="116" spans="1:10" x14ac:dyDescent="0.25">
      <c r="A116">
        <v>115</v>
      </c>
      <c r="B116" t="s">
        <v>4</v>
      </c>
      <c r="C116">
        <v>292</v>
      </c>
      <c r="D116">
        <v>1</v>
      </c>
      <c r="E116" s="3">
        <v>94238</v>
      </c>
      <c r="F116" s="3">
        <v>60015</v>
      </c>
      <c r="G116" s="3">
        <v>4216</v>
      </c>
      <c r="H116" s="3">
        <v>51384</v>
      </c>
      <c r="I116" s="3">
        <v>4016</v>
      </c>
      <c r="J116" s="3">
        <v>55400</v>
      </c>
    </row>
    <row r="117" spans="1:10" x14ac:dyDescent="0.25">
      <c r="A117">
        <v>116</v>
      </c>
      <c r="B117" t="s">
        <v>4</v>
      </c>
      <c r="C117">
        <v>292</v>
      </c>
      <c r="D117">
        <v>1</v>
      </c>
      <c r="E117" s="3">
        <v>49227</v>
      </c>
      <c r="F117" s="3">
        <v>34157</v>
      </c>
      <c r="G117" s="3">
        <v>4315</v>
      </c>
      <c r="H117" s="3">
        <v>29343</v>
      </c>
      <c r="I117" s="3">
        <v>0</v>
      </c>
      <c r="J117" s="3">
        <v>29343</v>
      </c>
    </row>
    <row r="118" spans="1:10" x14ac:dyDescent="0.25">
      <c r="A118">
        <v>117</v>
      </c>
      <c r="B118" t="s">
        <v>4</v>
      </c>
      <c r="C118">
        <v>292</v>
      </c>
      <c r="D118">
        <v>1</v>
      </c>
      <c r="E118" s="3">
        <v>26954</v>
      </c>
      <c r="F118" s="3">
        <v>4315</v>
      </c>
      <c r="G118" s="3">
        <v>4382</v>
      </c>
      <c r="H118" s="3">
        <v>0</v>
      </c>
      <c r="I118" s="3">
        <v>0</v>
      </c>
      <c r="J118" s="3">
        <v>0</v>
      </c>
    </row>
    <row r="119" spans="1:10" x14ac:dyDescent="0.25">
      <c r="A119">
        <v>118</v>
      </c>
      <c r="B119" t="s">
        <v>4</v>
      </c>
      <c r="C119">
        <v>292</v>
      </c>
      <c r="D119">
        <v>1</v>
      </c>
      <c r="E119" s="3">
        <v>519750</v>
      </c>
      <c r="F119" s="3">
        <v>133074</v>
      </c>
      <c r="G119" s="3">
        <v>4415</v>
      </c>
      <c r="H119" s="3">
        <v>111034</v>
      </c>
      <c r="I119" s="3">
        <v>30671</v>
      </c>
      <c r="J119" s="3">
        <v>141705</v>
      </c>
    </row>
    <row r="120" spans="1:10" x14ac:dyDescent="0.25">
      <c r="A120">
        <v>119</v>
      </c>
      <c r="B120" t="s">
        <v>6</v>
      </c>
      <c r="C120">
        <v>292</v>
      </c>
      <c r="D120">
        <v>1</v>
      </c>
      <c r="E120" s="3">
        <v>62704</v>
      </c>
      <c r="F120" s="3">
        <v>1892</v>
      </c>
      <c r="G120" s="3">
        <v>4548</v>
      </c>
      <c r="H120" s="3">
        <v>2158</v>
      </c>
      <c r="I120" s="3">
        <v>0</v>
      </c>
      <c r="J120" s="3">
        <v>2158</v>
      </c>
    </row>
    <row r="121" spans="1:10" x14ac:dyDescent="0.25">
      <c r="A121">
        <v>120</v>
      </c>
      <c r="B121" t="s">
        <v>4</v>
      </c>
      <c r="C121">
        <v>292</v>
      </c>
      <c r="D121">
        <v>1</v>
      </c>
      <c r="E121" s="3">
        <v>633074</v>
      </c>
      <c r="F121" s="3">
        <v>158368</v>
      </c>
      <c r="G121" s="3">
        <v>4846</v>
      </c>
      <c r="H121" s="3">
        <v>147945</v>
      </c>
      <c r="I121" s="3">
        <v>3784</v>
      </c>
      <c r="J121" s="3">
        <v>151729</v>
      </c>
    </row>
    <row r="122" spans="1:10" x14ac:dyDescent="0.25">
      <c r="A122">
        <v>121</v>
      </c>
      <c r="B122" t="s">
        <v>4</v>
      </c>
      <c r="C122">
        <v>292</v>
      </c>
      <c r="D122">
        <v>1</v>
      </c>
      <c r="E122" s="3">
        <v>179214</v>
      </c>
      <c r="F122" s="3">
        <v>9560</v>
      </c>
      <c r="G122" s="3">
        <v>4979</v>
      </c>
      <c r="H122" s="3">
        <v>0</v>
      </c>
      <c r="I122" s="3">
        <v>5709</v>
      </c>
      <c r="J122" s="3">
        <v>5709</v>
      </c>
    </row>
    <row r="123" spans="1:10" x14ac:dyDescent="0.25">
      <c r="A123">
        <v>122</v>
      </c>
      <c r="B123" t="s">
        <v>16</v>
      </c>
      <c r="C123">
        <v>292</v>
      </c>
      <c r="D123">
        <v>1</v>
      </c>
      <c r="E123" s="3">
        <v>94636</v>
      </c>
      <c r="F123" s="3">
        <v>17759</v>
      </c>
      <c r="G123" s="3">
        <v>5278</v>
      </c>
      <c r="H123" s="3">
        <v>10456</v>
      </c>
      <c r="I123" s="3">
        <v>0</v>
      </c>
      <c r="J123" s="3">
        <v>10456</v>
      </c>
    </row>
    <row r="124" spans="1:10" x14ac:dyDescent="0.25">
      <c r="A124">
        <v>123</v>
      </c>
      <c r="B124" t="s">
        <v>4</v>
      </c>
      <c r="C124">
        <v>292</v>
      </c>
      <c r="D124">
        <v>1</v>
      </c>
      <c r="E124" s="3">
        <v>224258</v>
      </c>
      <c r="F124" s="3">
        <v>45177</v>
      </c>
      <c r="G124" s="3">
        <v>5676</v>
      </c>
      <c r="H124" s="3">
        <v>40231</v>
      </c>
      <c r="I124" s="3">
        <v>2290</v>
      </c>
      <c r="J124" s="3">
        <v>42521</v>
      </c>
    </row>
    <row r="125" spans="1:10" x14ac:dyDescent="0.25">
      <c r="A125">
        <v>124</v>
      </c>
      <c r="B125" t="s">
        <v>4</v>
      </c>
      <c r="C125">
        <v>292</v>
      </c>
      <c r="D125">
        <v>1</v>
      </c>
      <c r="E125" s="3">
        <v>58454</v>
      </c>
      <c r="F125" s="3">
        <v>6473</v>
      </c>
      <c r="G125" s="3">
        <v>5809</v>
      </c>
      <c r="H125" s="3">
        <v>0</v>
      </c>
      <c r="I125" s="3">
        <v>0</v>
      </c>
      <c r="J125" s="3">
        <v>0</v>
      </c>
    </row>
    <row r="126" spans="1:10" x14ac:dyDescent="0.25">
      <c r="A126">
        <v>125</v>
      </c>
      <c r="B126" t="s">
        <v>4</v>
      </c>
      <c r="C126">
        <v>292</v>
      </c>
      <c r="D126">
        <v>1</v>
      </c>
      <c r="E126" s="3">
        <v>107847</v>
      </c>
      <c r="F126" s="3">
        <v>19551</v>
      </c>
      <c r="G126" s="3">
        <v>5909</v>
      </c>
      <c r="H126" s="3">
        <v>5776</v>
      </c>
      <c r="I126" s="3">
        <v>6772</v>
      </c>
      <c r="J126" s="3">
        <v>12548</v>
      </c>
    </row>
    <row r="127" spans="1:10" x14ac:dyDescent="0.25">
      <c r="A127">
        <v>126</v>
      </c>
      <c r="B127" t="s">
        <v>4</v>
      </c>
      <c r="C127">
        <v>292</v>
      </c>
      <c r="D127">
        <v>1</v>
      </c>
      <c r="E127" s="3">
        <v>3321251</v>
      </c>
      <c r="F127" s="3">
        <v>829450</v>
      </c>
      <c r="G127" s="3">
        <v>5942</v>
      </c>
      <c r="H127" s="3">
        <v>748556</v>
      </c>
      <c r="I127" s="3">
        <v>79267</v>
      </c>
      <c r="J127" s="3">
        <v>827823</v>
      </c>
    </row>
    <row r="128" spans="1:10" x14ac:dyDescent="0.25">
      <c r="A128">
        <v>127</v>
      </c>
      <c r="B128" t="s">
        <v>4</v>
      </c>
      <c r="C128">
        <v>292</v>
      </c>
      <c r="D128">
        <v>1</v>
      </c>
      <c r="E128" s="3">
        <v>104893</v>
      </c>
      <c r="F128" s="3">
        <v>18223</v>
      </c>
      <c r="G128" s="3">
        <v>6572</v>
      </c>
      <c r="H128" s="3">
        <v>5676</v>
      </c>
      <c r="I128" s="3">
        <v>1826</v>
      </c>
      <c r="J128" s="3">
        <v>7502</v>
      </c>
    </row>
    <row r="129" spans="1:10" x14ac:dyDescent="0.25">
      <c r="A129">
        <v>128</v>
      </c>
      <c r="B129" t="s">
        <v>4</v>
      </c>
      <c r="C129">
        <v>292</v>
      </c>
      <c r="D129">
        <v>1</v>
      </c>
      <c r="E129" s="3">
        <v>93773</v>
      </c>
      <c r="F129" s="3">
        <v>52480</v>
      </c>
      <c r="G129" s="3">
        <v>7137</v>
      </c>
      <c r="H129" s="3">
        <v>32962</v>
      </c>
      <c r="I129" s="3">
        <v>11153</v>
      </c>
      <c r="J129" s="3">
        <v>44115</v>
      </c>
    </row>
    <row r="130" spans="1:10" x14ac:dyDescent="0.25">
      <c r="A130">
        <v>129</v>
      </c>
      <c r="B130" t="s">
        <v>4</v>
      </c>
      <c r="C130">
        <v>292</v>
      </c>
      <c r="D130">
        <v>1</v>
      </c>
      <c r="E130" s="3">
        <v>453562</v>
      </c>
      <c r="F130" s="3">
        <v>131913</v>
      </c>
      <c r="G130" s="3">
        <v>7170</v>
      </c>
      <c r="H130" s="3">
        <v>87234</v>
      </c>
      <c r="I130" s="3">
        <v>22472</v>
      </c>
      <c r="J130" s="3">
        <v>109706</v>
      </c>
    </row>
    <row r="131" spans="1:10" x14ac:dyDescent="0.25">
      <c r="A131">
        <v>130</v>
      </c>
      <c r="B131" t="s">
        <v>11</v>
      </c>
      <c r="C131">
        <v>292</v>
      </c>
      <c r="D131">
        <v>1</v>
      </c>
      <c r="E131" s="3">
        <v>552015</v>
      </c>
      <c r="F131" s="3">
        <v>141605</v>
      </c>
      <c r="G131" s="3">
        <v>7402</v>
      </c>
      <c r="H131" s="3">
        <v>107648</v>
      </c>
      <c r="I131" s="3">
        <v>22904</v>
      </c>
      <c r="J131" s="3">
        <v>130552</v>
      </c>
    </row>
    <row r="132" spans="1:10" x14ac:dyDescent="0.25">
      <c r="A132">
        <v>131</v>
      </c>
      <c r="B132" t="s">
        <v>4</v>
      </c>
      <c r="C132">
        <v>292</v>
      </c>
      <c r="D132">
        <v>1</v>
      </c>
      <c r="E132" s="3">
        <v>26556</v>
      </c>
      <c r="F132" s="3">
        <v>6141</v>
      </c>
      <c r="G132" s="3">
        <v>7734</v>
      </c>
      <c r="H132" s="3">
        <v>2888</v>
      </c>
      <c r="I132" s="3">
        <v>0</v>
      </c>
      <c r="J132" s="3">
        <v>2888</v>
      </c>
    </row>
    <row r="133" spans="1:10" x14ac:dyDescent="0.25">
      <c r="A133">
        <v>132</v>
      </c>
      <c r="B133" t="s">
        <v>4</v>
      </c>
      <c r="C133">
        <v>292</v>
      </c>
      <c r="D133">
        <v>1</v>
      </c>
      <c r="E133" s="3">
        <v>62239</v>
      </c>
      <c r="F133" s="3">
        <v>10456</v>
      </c>
      <c r="G133" s="3">
        <v>7801</v>
      </c>
      <c r="H133" s="3">
        <v>0</v>
      </c>
      <c r="I133" s="3">
        <v>2423</v>
      </c>
      <c r="J133" s="3">
        <v>2423</v>
      </c>
    </row>
    <row r="134" spans="1:10" x14ac:dyDescent="0.25">
      <c r="A134">
        <v>133</v>
      </c>
      <c r="B134" t="s">
        <v>4</v>
      </c>
      <c r="C134">
        <v>292</v>
      </c>
      <c r="D134">
        <v>1</v>
      </c>
      <c r="E134" s="3">
        <v>694118</v>
      </c>
      <c r="F134" s="3">
        <v>29875</v>
      </c>
      <c r="G134" s="3">
        <v>7867</v>
      </c>
      <c r="H134" s="3">
        <v>10025</v>
      </c>
      <c r="I134" s="3">
        <v>10456</v>
      </c>
      <c r="J134" s="3">
        <v>20481</v>
      </c>
    </row>
    <row r="135" spans="1:10" x14ac:dyDescent="0.25">
      <c r="A135">
        <v>134</v>
      </c>
      <c r="B135" t="s">
        <v>6</v>
      </c>
      <c r="C135">
        <v>292</v>
      </c>
      <c r="D135">
        <v>1</v>
      </c>
      <c r="E135" s="3">
        <v>71367</v>
      </c>
      <c r="F135" s="3">
        <v>12415</v>
      </c>
      <c r="G135" s="3">
        <v>7967</v>
      </c>
      <c r="H135" s="3">
        <v>2656</v>
      </c>
      <c r="I135" s="3">
        <v>6108</v>
      </c>
      <c r="J135" s="3">
        <v>8764</v>
      </c>
    </row>
    <row r="136" spans="1:10" x14ac:dyDescent="0.25">
      <c r="A136">
        <v>135</v>
      </c>
      <c r="B136" t="s">
        <v>4</v>
      </c>
      <c r="C136">
        <v>292</v>
      </c>
      <c r="D136">
        <v>1</v>
      </c>
      <c r="E136" s="3">
        <v>148144</v>
      </c>
      <c r="F136" s="3">
        <v>48928</v>
      </c>
      <c r="G136" s="3">
        <v>8431</v>
      </c>
      <c r="H136" s="3">
        <v>34256</v>
      </c>
      <c r="I136" s="3">
        <v>6108</v>
      </c>
      <c r="J136" s="3">
        <v>40364</v>
      </c>
    </row>
    <row r="137" spans="1:10" x14ac:dyDescent="0.25">
      <c r="A137">
        <v>136</v>
      </c>
      <c r="B137" t="s">
        <v>17</v>
      </c>
      <c r="C137">
        <v>292</v>
      </c>
      <c r="D137">
        <v>1</v>
      </c>
      <c r="E137" s="3">
        <v>44247</v>
      </c>
      <c r="F137" s="3">
        <v>12879</v>
      </c>
      <c r="G137" s="3">
        <v>8697</v>
      </c>
      <c r="H137" s="3">
        <v>4083</v>
      </c>
      <c r="I137" s="3">
        <v>2490</v>
      </c>
      <c r="J137" s="3">
        <v>6573</v>
      </c>
    </row>
    <row r="138" spans="1:10" x14ac:dyDescent="0.25">
      <c r="A138">
        <v>137</v>
      </c>
      <c r="B138" t="s">
        <v>4</v>
      </c>
      <c r="C138">
        <v>292</v>
      </c>
      <c r="D138">
        <v>1</v>
      </c>
      <c r="E138" s="3">
        <v>32762</v>
      </c>
      <c r="F138" s="3">
        <v>21676</v>
      </c>
      <c r="G138" s="3">
        <v>9162</v>
      </c>
      <c r="H138" s="3">
        <v>11518</v>
      </c>
      <c r="I138" s="3">
        <v>0</v>
      </c>
      <c r="J138" s="3">
        <v>11518</v>
      </c>
    </row>
    <row r="139" spans="1:10" x14ac:dyDescent="0.25">
      <c r="A139">
        <v>138</v>
      </c>
      <c r="B139" t="s">
        <v>4</v>
      </c>
      <c r="C139">
        <v>292</v>
      </c>
      <c r="D139">
        <v>1</v>
      </c>
      <c r="E139" s="3">
        <v>10257</v>
      </c>
      <c r="F139" s="3">
        <v>9859</v>
      </c>
      <c r="G139" s="3">
        <v>9493</v>
      </c>
      <c r="H139" s="3">
        <v>0</v>
      </c>
      <c r="I139" s="3">
        <v>0</v>
      </c>
      <c r="J139" s="3">
        <v>0</v>
      </c>
    </row>
    <row r="140" spans="1:10" x14ac:dyDescent="0.25">
      <c r="A140">
        <v>139</v>
      </c>
      <c r="B140" t="s">
        <v>4</v>
      </c>
      <c r="C140">
        <v>292</v>
      </c>
      <c r="D140">
        <v>1</v>
      </c>
      <c r="E140" s="3">
        <v>25957</v>
      </c>
      <c r="F140" s="3">
        <v>10058</v>
      </c>
      <c r="G140" s="3">
        <v>9958</v>
      </c>
      <c r="H140" s="3">
        <v>0</v>
      </c>
      <c r="I140" s="3">
        <v>0</v>
      </c>
      <c r="J140" s="3">
        <v>0</v>
      </c>
    </row>
    <row r="141" spans="1:10" x14ac:dyDescent="0.25">
      <c r="A141">
        <v>140</v>
      </c>
      <c r="B141" t="s">
        <v>4</v>
      </c>
      <c r="C141">
        <v>292</v>
      </c>
      <c r="D141">
        <v>1</v>
      </c>
      <c r="E141" s="3">
        <v>10290</v>
      </c>
      <c r="F141" s="3">
        <v>10058</v>
      </c>
      <c r="G141" s="3">
        <v>10025</v>
      </c>
      <c r="H141" s="3">
        <v>0</v>
      </c>
      <c r="I141" s="3">
        <v>0</v>
      </c>
      <c r="J141" s="3">
        <v>0</v>
      </c>
    </row>
    <row r="142" spans="1:10" x14ac:dyDescent="0.25">
      <c r="A142">
        <v>141</v>
      </c>
      <c r="B142" t="s">
        <v>4</v>
      </c>
      <c r="C142">
        <v>292</v>
      </c>
      <c r="D142">
        <v>1</v>
      </c>
      <c r="E142" s="3">
        <v>789086</v>
      </c>
      <c r="F142" s="3">
        <v>141074</v>
      </c>
      <c r="G142" s="3">
        <v>10423</v>
      </c>
      <c r="H142" s="3">
        <v>102005</v>
      </c>
      <c r="I142" s="3">
        <v>23169</v>
      </c>
      <c r="J142" s="3">
        <v>125174</v>
      </c>
    </row>
    <row r="143" spans="1:10" x14ac:dyDescent="0.25">
      <c r="A143">
        <v>142</v>
      </c>
      <c r="B143" t="s">
        <v>4</v>
      </c>
      <c r="C143">
        <v>292</v>
      </c>
      <c r="D143">
        <v>1</v>
      </c>
      <c r="E143" s="3">
        <v>436998</v>
      </c>
      <c r="F143" s="3">
        <v>115814</v>
      </c>
      <c r="G143" s="3">
        <v>10489</v>
      </c>
      <c r="H143" s="3">
        <v>71035</v>
      </c>
      <c r="I143" s="3">
        <v>23302</v>
      </c>
      <c r="J143" s="3">
        <v>94337</v>
      </c>
    </row>
    <row r="144" spans="1:10" x14ac:dyDescent="0.25">
      <c r="A144">
        <v>143</v>
      </c>
      <c r="B144" t="s">
        <v>4</v>
      </c>
      <c r="C144">
        <v>292</v>
      </c>
      <c r="D144">
        <v>1</v>
      </c>
      <c r="E144" s="3">
        <v>619996</v>
      </c>
      <c r="F144" s="3">
        <v>163214</v>
      </c>
      <c r="G144" s="3">
        <v>10556</v>
      </c>
      <c r="H144" s="3">
        <v>130552</v>
      </c>
      <c r="I144" s="3">
        <v>23136</v>
      </c>
      <c r="J144" s="3">
        <v>153688</v>
      </c>
    </row>
    <row r="145" spans="1:10" x14ac:dyDescent="0.25">
      <c r="A145">
        <v>144</v>
      </c>
      <c r="B145" t="s">
        <v>4</v>
      </c>
      <c r="C145">
        <v>292</v>
      </c>
      <c r="D145">
        <v>1</v>
      </c>
      <c r="E145" s="3">
        <v>84445</v>
      </c>
      <c r="F145" s="3">
        <v>-10157</v>
      </c>
      <c r="G145" s="3">
        <v>12049</v>
      </c>
      <c r="H145" s="3">
        <v>0</v>
      </c>
      <c r="I145" s="3">
        <v>0</v>
      </c>
      <c r="J145" s="3">
        <v>0</v>
      </c>
    </row>
    <row r="146" spans="1:10" x14ac:dyDescent="0.25">
      <c r="A146">
        <v>145</v>
      </c>
      <c r="B146" t="s">
        <v>4</v>
      </c>
      <c r="C146">
        <v>292</v>
      </c>
      <c r="D146">
        <v>1</v>
      </c>
      <c r="E146" s="3">
        <v>841632</v>
      </c>
      <c r="F146" s="3">
        <v>248158</v>
      </c>
      <c r="G146" s="3">
        <v>12614</v>
      </c>
      <c r="H146" s="3">
        <v>203379</v>
      </c>
      <c r="I146" s="3">
        <v>21510</v>
      </c>
      <c r="J146" s="3">
        <v>224889</v>
      </c>
    </row>
    <row r="147" spans="1:10" x14ac:dyDescent="0.25">
      <c r="A147">
        <v>146</v>
      </c>
      <c r="B147" t="s">
        <v>4</v>
      </c>
      <c r="C147">
        <v>292</v>
      </c>
      <c r="D147">
        <v>1</v>
      </c>
      <c r="E147" s="3">
        <v>775907</v>
      </c>
      <c r="F147" s="3">
        <v>59649</v>
      </c>
      <c r="G147" s="3">
        <v>12746</v>
      </c>
      <c r="H147" s="3">
        <v>28580</v>
      </c>
      <c r="I147" s="3">
        <v>10589</v>
      </c>
      <c r="J147" s="3">
        <v>39169</v>
      </c>
    </row>
    <row r="148" spans="1:10" x14ac:dyDescent="0.25">
      <c r="A148">
        <v>147</v>
      </c>
      <c r="B148" t="s">
        <v>4</v>
      </c>
      <c r="C148">
        <v>292</v>
      </c>
      <c r="D148">
        <v>1</v>
      </c>
      <c r="E148" s="3">
        <v>299807</v>
      </c>
      <c r="F148" s="3">
        <v>29709</v>
      </c>
      <c r="G148" s="3">
        <v>13012</v>
      </c>
      <c r="H148" s="3">
        <v>16099</v>
      </c>
      <c r="I148" s="3">
        <v>166</v>
      </c>
      <c r="J148" s="3">
        <v>16265</v>
      </c>
    </row>
    <row r="149" spans="1:10" x14ac:dyDescent="0.25">
      <c r="A149">
        <v>148</v>
      </c>
      <c r="B149" t="s">
        <v>4</v>
      </c>
      <c r="C149">
        <v>292</v>
      </c>
      <c r="D149">
        <v>1</v>
      </c>
      <c r="E149" s="3">
        <v>77840</v>
      </c>
      <c r="F149" s="3">
        <v>44247</v>
      </c>
      <c r="G149" s="3">
        <v>13211</v>
      </c>
      <c r="H149" s="3">
        <v>30339</v>
      </c>
      <c r="I149" s="3">
        <v>0</v>
      </c>
      <c r="J149" s="3">
        <v>30339</v>
      </c>
    </row>
    <row r="150" spans="1:10" x14ac:dyDescent="0.25">
      <c r="A150">
        <v>149</v>
      </c>
      <c r="B150" t="s">
        <v>4</v>
      </c>
      <c r="C150">
        <v>292</v>
      </c>
      <c r="D150">
        <v>1</v>
      </c>
      <c r="E150" s="3">
        <v>114619</v>
      </c>
      <c r="F150" s="3">
        <v>19684</v>
      </c>
      <c r="G150" s="3">
        <v>13311</v>
      </c>
      <c r="H150" s="3">
        <v>4747</v>
      </c>
      <c r="I150" s="3">
        <v>0</v>
      </c>
      <c r="J150" s="3">
        <v>4747</v>
      </c>
    </row>
    <row r="151" spans="1:10" x14ac:dyDescent="0.25">
      <c r="A151">
        <v>150</v>
      </c>
      <c r="B151" t="s">
        <v>4</v>
      </c>
      <c r="C151">
        <v>292</v>
      </c>
      <c r="D151">
        <v>1</v>
      </c>
      <c r="E151" s="3">
        <v>331640</v>
      </c>
      <c r="F151" s="3">
        <v>90155</v>
      </c>
      <c r="G151" s="3">
        <v>13610</v>
      </c>
      <c r="H151" s="3">
        <v>72197</v>
      </c>
      <c r="I151" s="3">
        <v>2423</v>
      </c>
      <c r="J151" s="3">
        <v>74620</v>
      </c>
    </row>
    <row r="152" spans="1:10" x14ac:dyDescent="0.25">
      <c r="A152">
        <v>151</v>
      </c>
      <c r="B152" t="s">
        <v>4</v>
      </c>
      <c r="C152">
        <v>292</v>
      </c>
      <c r="D152">
        <v>1</v>
      </c>
      <c r="E152" s="3">
        <v>2225586</v>
      </c>
      <c r="F152" s="3">
        <v>670285</v>
      </c>
      <c r="G152" s="3">
        <v>13775</v>
      </c>
      <c r="H152" s="3">
        <v>620726</v>
      </c>
      <c r="I152" s="3">
        <v>48895</v>
      </c>
      <c r="J152" s="3">
        <v>669621</v>
      </c>
    </row>
    <row r="153" spans="1:10" x14ac:dyDescent="0.25">
      <c r="A153">
        <v>152</v>
      </c>
      <c r="B153" t="s">
        <v>4</v>
      </c>
      <c r="C153">
        <v>292</v>
      </c>
      <c r="D153">
        <v>1</v>
      </c>
      <c r="E153" s="3">
        <v>171944</v>
      </c>
      <c r="F153" s="3">
        <v>38903</v>
      </c>
      <c r="G153" s="3">
        <v>13975</v>
      </c>
      <c r="H153" s="3">
        <v>18290</v>
      </c>
      <c r="I153" s="3">
        <v>3651</v>
      </c>
      <c r="J153" s="3">
        <v>21941</v>
      </c>
    </row>
    <row r="154" spans="1:10" x14ac:dyDescent="0.25">
      <c r="A154">
        <v>153</v>
      </c>
      <c r="B154" t="s">
        <v>4</v>
      </c>
      <c r="C154">
        <v>292</v>
      </c>
      <c r="D154">
        <v>1</v>
      </c>
      <c r="E154" s="3">
        <v>691130</v>
      </c>
      <c r="F154" s="3">
        <v>109805</v>
      </c>
      <c r="G154" s="3">
        <v>14041</v>
      </c>
      <c r="H154" s="3">
        <v>96860</v>
      </c>
      <c r="I154" s="3">
        <v>12348</v>
      </c>
      <c r="J154" s="3">
        <v>109208</v>
      </c>
    </row>
    <row r="155" spans="1:10" x14ac:dyDescent="0.25">
      <c r="A155">
        <v>154</v>
      </c>
      <c r="B155" t="s">
        <v>4</v>
      </c>
      <c r="C155">
        <v>292</v>
      </c>
      <c r="D155">
        <v>1</v>
      </c>
      <c r="E155" s="3">
        <v>293003</v>
      </c>
      <c r="F155" s="3">
        <v>91482</v>
      </c>
      <c r="G155" s="3">
        <v>14771</v>
      </c>
      <c r="H155" s="3">
        <v>60811</v>
      </c>
      <c r="I155" s="3">
        <v>13643</v>
      </c>
      <c r="J155" s="3">
        <v>74454</v>
      </c>
    </row>
    <row r="156" spans="1:10" x14ac:dyDescent="0.25">
      <c r="A156">
        <v>155</v>
      </c>
      <c r="B156" t="s">
        <v>4</v>
      </c>
      <c r="C156">
        <v>292</v>
      </c>
      <c r="D156">
        <v>1</v>
      </c>
      <c r="E156" s="3">
        <v>791310</v>
      </c>
      <c r="F156" s="3">
        <v>220773</v>
      </c>
      <c r="G156" s="3">
        <v>14771</v>
      </c>
      <c r="H156" s="3">
        <v>173704</v>
      </c>
      <c r="I156" s="3">
        <v>4780</v>
      </c>
      <c r="J156" s="3">
        <v>178484</v>
      </c>
    </row>
    <row r="157" spans="1:10" x14ac:dyDescent="0.25">
      <c r="A157">
        <v>156</v>
      </c>
      <c r="B157" t="s">
        <v>4</v>
      </c>
      <c r="C157">
        <v>292</v>
      </c>
      <c r="D157">
        <v>1</v>
      </c>
      <c r="E157" s="3">
        <v>422525</v>
      </c>
      <c r="F157" s="3">
        <v>121656</v>
      </c>
      <c r="G157" s="3">
        <v>14904</v>
      </c>
      <c r="H157" s="3">
        <v>49061</v>
      </c>
      <c r="I157" s="3">
        <v>14207</v>
      </c>
      <c r="J157" s="3">
        <v>63268</v>
      </c>
    </row>
    <row r="158" spans="1:10" x14ac:dyDescent="0.25">
      <c r="A158">
        <v>157</v>
      </c>
      <c r="B158" t="s">
        <v>4</v>
      </c>
      <c r="C158">
        <v>292</v>
      </c>
      <c r="D158">
        <v>1</v>
      </c>
      <c r="E158" s="3">
        <v>108245</v>
      </c>
      <c r="F158" s="3">
        <v>70935</v>
      </c>
      <c r="G158" s="3">
        <v>16398</v>
      </c>
      <c r="H158" s="3">
        <v>48430</v>
      </c>
      <c r="I158" s="3">
        <v>3817</v>
      </c>
      <c r="J158" s="3">
        <v>52247</v>
      </c>
    </row>
    <row r="159" spans="1:10" x14ac:dyDescent="0.25">
      <c r="A159">
        <v>158</v>
      </c>
      <c r="B159" t="s">
        <v>4</v>
      </c>
      <c r="C159">
        <v>292</v>
      </c>
      <c r="D159">
        <v>1</v>
      </c>
      <c r="E159" s="3">
        <v>1220707</v>
      </c>
      <c r="F159" s="3">
        <v>318131</v>
      </c>
      <c r="G159" s="3">
        <v>16564</v>
      </c>
      <c r="H159" s="3">
        <v>248058</v>
      </c>
      <c r="I159" s="3">
        <v>46471</v>
      </c>
      <c r="J159" s="3">
        <v>294529</v>
      </c>
    </row>
    <row r="160" spans="1:10" x14ac:dyDescent="0.25">
      <c r="A160">
        <v>159</v>
      </c>
      <c r="B160" t="s">
        <v>4</v>
      </c>
      <c r="C160">
        <v>292</v>
      </c>
      <c r="D160">
        <v>1</v>
      </c>
      <c r="E160" s="3">
        <v>1893448</v>
      </c>
      <c r="F160" s="3">
        <v>693089</v>
      </c>
      <c r="G160" s="3">
        <v>16597</v>
      </c>
      <c r="H160" s="3">
        <v>618336</v>
      </c>
      <c r="I160" s="3">
        <v>73491</v>
      </c>
      <c r="J160" s="3">
        <v>691827</v>
      </c>
    </row>
    <row r="161" spans="1:10" x14ac:dyDescent="0.25">
      <c r="A161">
        <v>160</v>
      </c>
      <c r="B161" t="s">
        <v>4</v>
      </c>
      <c r="C161">
        <v>292</v>
      </c>
      <c r="D161">
        <v>1</v>
      </c>
      <c r="E161" s="3">
        <v>85342</v>
      </c>
      <c r="F161" s="3">
        <v>34721</v>
      </c>
      <c r="G161" s="3">
        <v>17228</v>
      </c>
      <c r="H161" s="3">
        <v>13012</v>
      </c>
      <c r="I161" s="3">
        <v>5079</v>
      </c>
      <c r="J161" s="3">
        <v>18091</v>
      </c>
    </row>
    <row r="162" spans="1:10" x14ac:dyDescent="0.25">
      <c r="A162">
        <v>161</v>
      </c>
      <c r="B162" t="s">
        <v>4</v>
      </c>
      <c r="C162">
        <v>292</v>
      </c>
      <c r="D162">
        <v>1</v>
      </c>
      <c r="E162" s="3">
        <v>122386</v>
      </c>
      <c r="F162" s="3">
        <v>40663</v>
      </c>
      <c r="G162" s="3">
        <v>17327</v>
      </c>
      <c r="H162" s="3">
        <v>16265</v>
      </c>
      <c r="I162" s="3">
        <v>5875</v>
      </c>
      <c r="J162" s="3">
        <v>22140</v>
      </c>
    </row>
    <row r="163" spans="1:10" x14ac:dyDescent="0.25">
      <c r="A163">
        <v>162</v>
      </c>
      <c r="B163" t="s">
        <v>4</v>
      </c>
      <c r="C163">
        <v>292</v>
      </c>
      <c r="D163">
        <v>1</v>
      </c>
      <c r="E163" s="3">
        <v>257618</v>
      </c>
      <c r="F163" s="3">
        <v>164177</v>
      </c>
      <c r="G163" s="3">
        <v>17759</v>
      </c>
      <c r="H163" s="3">
        <v>155679</v>
      </c>
      <c r="I163" s="3">
        <v>3286</v>
      </c>
      <c r="J163" s="3">
        <v>158965</v>
      </c>
    </row>
    <row r="164" spans="1:10" x14ac:dyDescent="0.25">
      <c r="A164">
        <v>163</v>
      </c>
      <c r="B164" t="s">
        <v>4</v>
      </c>
      <c r="C164">
        <v>292</v>
      </c>
      <c r="D164">
        <v>1</v>
      </c>
      <c r="E164" s="3">
        <v>3983934</v>
      </c>
      <c r="F164" s="3">
        <v>884452</v>
      </c>
      <c r="G164" s="3">
        <v>18987</v>
      </c>
      <c r="H164" s="3">
        <v>774912</v>
      </c>
      <c r="I164" s="3">
        <v>97192</v>
      </c>
      <c r="J164" s="3">
        <v>872104</v>
      </c>
    </row>
    <row r="165" spans="1:10" x14ac:dyDescent="0.25">
      <c r="A165">
        <v>164</v>
      </c>
      <c r="B165" t="s">
        <v>17</v>
      </c>
      <c r="C165">
        <v>292</v>
      </c>
      <c r="D165">
        <v>1</v>
      </c>
      <c r="E165" s="3">
        <v>2323840</v>
      </c>
      <c r="F165" s="3">
        <v>190666</v>
      </c>
      <c r="G165" s="3">
        <v>19153</v>
      </c>
      <c r="H165" s="3">
        <v>199993</v>
      </c>
      <c r="I165" s="3">
        <v>12547</v>
      </c>
      <c r="J165" s="3">
        <v>212540</v>
      </c>
    </row>
    <row r="166" spans="1:10" x14ac:dyDescent="0.25">
      <c r="A166">
        <v>165</v>
      </c>
      <c r="B166" t="s">
        <v>4</v>
      </c>
      <c r="C166">
        <v>292</v>
      </c>
      <c r="D166">
        <v>1</v>
      </c>
      <c r="E166" s="3">
        <v>157572</v>
      </c>
      <c r="F166" s="3">
        <v>62471</v>
      </c>
      <c r="G166" s="3">
        <v>19983</v>
      </c>
      <c r="H166" s="3">
        <v>39667</v>
      </c>
      <c r="I166" s="3">
        <v>24331</v>
      </c>
      <c r="J166" s="3">
        <v>63998</v>
      </c>
    </row>
    <row r="167" spans="1:10" x14ac:dyDescent="0.25">
      <c r="A167">
        <v>166</v>
      </c>
      <c r="B167" t="s">
        <v>4</v>
      </c>
      <c r="C167">
        <v>292</v>
      </c>
      <c r="D167">
        <v>1</v>
      </c>
      <c r="E167" s="3">
        <v>1546571</v>
      </c>
      <c r="F167" s="3">
        <v>811425</v>
      </c>
      <c r="G167" s="3">
        <v>21377</v>
      </c>
      <c r="H167" s="3">
        <v>735378</v>
      </c>
      <c r="I167" s="3">
        <v>41990</v>
      </c>
      <c r="J167" s="3">
        <v>777368</v>
      </c>
    </row>
    <row r="168" spans="1:10" x14ac:dyDescent="0.25">
      <c r="A168">
        <v>167</v>
      </c>
      <c r="B168" t="s">
        <v>4</v>
      </c>
      <c r="C168">
        <v>292</v>
      </c>
      <c r="D168">
        <v>1</v>
      </c>
      <c r="E168" s="3">
        <v>1509129</v>
      </c>
      <c r="F168" s="3">
        <v>507402</v>
      </c>
      <c r="G168" s="3">
        <v>22074</v>
      </c>
      <c r="H168" s="3">
        <v>417812</v>
      </c>
      <c r="I168" s="3">
        <v>40928</v>
      </c>
      <c r="J168" s="3">
        <v>458740</v>
      </c>
    </row>
    <row r="169" spans="1:10" x14ac:dyDescent="0.25">
      <c r="A169">
        <v>168</v>
      </c>
      <c r="B169" t="s">
        <v>4</v>
      </c>
      <c r="C169">
        <v>292</v>
      </c>
      <c r="D169">
        <v>1</v>
      </c>
      <c r="E169" s="3">
        <v>1750846</v>
      </c>
      <c r="F169" s="3">
        <v>550953</v>
      </c>
      <c r="G169" s="3">
        <v>22107</v>
      </c>
      <c r="H169" s="3">
        <v>425911</v>
      </c>
      <c r="I169" s="3">
        <v>148277</v>
      </c>
      <c r="J169" s="3">
        <v>574188</v>
      </c>
    </row>
    <row r="170" spans="1:10" x14ac:dyDescent="0.25">
      <c r="A170">
        <v>169</v>
      </c>
      <c r="B170" t="s">
        <v>4</v>
      </c>
      <c r="C170">
        <v>292</v>
      </c>
      <c r="D170">
        <v>1</v>
      </c>
      <c r="E170" s="3">
        <v>28613</v>
      </c>
      <c r="F170" s="3">
        <v>15369</v>
      </c>
      <c r="G170" s="3">
        <v>22505</v>
      </c>
      <c r="H170" s="3">
        <v>10191</v>
      </c>
      <c r="I170" s="3">
        <v>0</v>
      </c>
      <c r="J170" s="3">
        <v>10191</v>
      </c>
    </row>
    <row r="171" spans="1:10" x14ac:dyDescent="0.25">
      <c r="A171">
        <v>170</v>
      </c>
      <c r="B171" t="s">
        <v>4</v>
      </c>
      <c r="C171">
        <v>292</v>
      </c>
      <c r="D171">
        <v>1</v>
      </c>
      <c r="E171" s="3">
        <v>326927</v>
      </c>
      <c r="F171" s="3">
        <v>80429</v>
      </c>
      <c r="G171" s="3">
        <v>22605</v>
      </c>
      <c r="H171" s="3">
        <v>41625</v>
      </c>
      <c r="I171" s="3">
        <v>10456</v>
      </c>
      <c r="J171" s="3">
        <v>52081</v>
      </c>
    </row>
    <row r="172" spans="1:10" x14ac:dyDescent="0.25">
      <c r="A172">
        <v>171</v>
      </c>
      <c r="B172" t="s">
        <v>4</v>
      </c>
      <c r="C172">
        <v>292</v>
      </c>
      <c r="D172">
        <v>1</v>
      </c>
      <c r="E172" s="3">
        <v>102768</v>
      </c>
      <c r="F172" s="3">
        <v>7900</v>
      </c>
      <c r="G172" s="3">
        <v>22638</v>
      </c>
      <c r="H172" s="3">
        <v>48364</v>
      </c>
      <c r="I172" s="3">
        <v>7037</v>
      </c>
      <c r="J172" s="3">
        <v>55401</v>
      </c>
    </row>
    <row r="173" spans="1:10" x14ac:dyDescent="0.25">
      <c r="A173">
        <v>172</v>
      </c>
      <c r="B173" t="s">
        <v>10</v>
      </c>
      <c r="C173">
        <v>292</v>
      </c>
      <c r="D173">
        <v>1</v>
      </c>
      <c r="E173" s="3">
        <v>1334462</v>
      </c>
      <c r="F173" s="3">
        <v>301268</v>
      </c>
      <c r="G173" s="3">
        <v>23534</v>
      </c>
      <c r="H173" s="3">
        <v>144991</v>
      </c>
      <c r="I173" s="3">
        <v>197736</v>
      </c>
      <c r="J173" s="3">
        <v>342727</v>
      </c>
    </row>
    <row r="174" spans="1:10" x14ac:dyDescent="0.25">
      <c r="A174">
        <v>173</v>
      </c>
      <c r="B174" t="s">
        <v>4</v>
      </c>
      <c r="C174">
        <v>292</v>
      </c>
      <c r="D174">
        <v>1</v>
      </c>
      <c r="E174" s="3">
        <v>4217321</v>
      </c>
      <c r="F174" s="3">
        <v>939620</v>
      </c>
      <c r="G174" s="3">
        <v>23933</v>
      </c>
      <c r="H174" s="3">
        <v>320919</v>
      </c>
      <c r="I174" s="3">
        <v>936898</v>
      </c>
      <c r="J174" s="3">
        <v>1257817</v>
      </c>
    </row>
    <row r="175" spans="1:10" x14ac:dyDescent="0.25">
      <c r="A175">
        <v>174</v>
      </c>
      <c r="B175" t="s">
        <v>4</v>
      </c>
      <c r="C175">
        <v>292</v>
      </c>
      <c r="D175">
        <v>1</v>
      </c>
      <c r="E175" s="3">
        <v>3295957</v>
      </c>
      <c r="F175" s="3">
        <v>926343</v>
      </c>
      <c r="G175" s="3">
        <v>25891</v>
      </c>
      <c r="H175" s="3">
        <v>592744</v>
      </c>
      <c r="I175" s="3">
        <v>257518</v>
      </c>
      <c r="J175" s="3">
        <v>850262</v>
      </c>
    </row>
    <row r="176" spans="1:10" x14ac:dyDescent="0.25">
      <c r="A176">
        <v>175</v>
      </c>
      <c r="B176" t="s">
        <v>4</v>
      </c>
      <c r="C176">
        <v>292</v>
      </c>
      <c r="D176">
        <v>1</v>
      </c>
      <c r="E176" s="3">
        <v>2781318</v>
      </c>
      <c r="F176" s="3">
        <v>584877</v>
      </c>
      <c r="G176" s="3">
        <v>25924</v>
      </c>
      <c r="H176" s="3">
        <v>409347</v>
      </c>
      <c r="I176" s="3">
        <v>106187</v>
      </c>
      <c r="J176" s="3">
        <v>515534</v>
      </c>
    </row>
    <row r="177" spans="1:10" x14ac:dyDescent="0.25">
      <c r="A177">
        <v>176</v>
      </c>
      <c r="B177" t="s">
        <v>4</v>
      </c>
      <c r="C177">
        <v>292</v>
      </c>
      <c r="D177">
        <v>1</v>
      </c>
      <c r="E177" s="3">
        <v>176857</v>
      </c>
      <c r="F177" s="3">
        <v>52214</v>
      </c>
      <c r="G177" s="3">
        <v>26124</v>
      </c>
      <c r="H177" s="3">
        <v>22140</v>
      </c>
      <c r="I177" s="3">
        <v>2058</v>
      </c>
      <c r="J177" s="3">
        <v>24198</v>
      </c>
    </row>
    <row r="178" spans="1:10" x14ac:dyDescent="0.25">
      <c r="A178">
        <v>177</v>
      </c>
      <c r="B178" t="s">
        <v>4</v>
      </c>
      <c r="C178">
        <v>292</v>
      </c>
      <c r="D178">
        <v>1</v>
      </c>
      <c r="E178" s="3">
        <v>286629</v>
      </c>
      <c r="F178" s="3">
        <v>59417</v>
      </c>
      <c r="G178" s="3">
        <v>27451</v>
      </c>
      <c r="H178" s="3">
        <v>31335</v>
      </c>
      <c r="I178" s="3">
        <v>1759</v>
      </c>
      <c r="J178" s="3">
        <v>33094</v>
      </c>
    </row>
    <row r="179" spans="1:10" x14ac:dyDescent="0.25">
      <c r="A179">
        <v>178</v>
      </c>
      <c r="B179" t="s">
        <v>4</v>
      </c>
      <c r="C179">
        <v>292</v>
      </c>
      <c r="D179">
        <v>1</v>
      </c>
      <c r="E179" s="3">
        <v>516464</v>
      </c>
      <c r="F179" s="3">
        <v>67118</v>
      </c>
      <c r="G179" s="3">
        <v>31567</v>
      </c>
      <c r="H179" s="3">
        <v>25626</v>
      </c>
      <c r="I179" s="3">
        <v>5975</v>
      </c>
      <c r="J179" s="3">
        <v>31601</v>
      </c>
    </row>
    <row r="180" spans="1:10" x14ac:dyDescent="0.25">
      <c r="A180">
        <v>179</v>
      </c>
      <c r="B180" t="s">
        <v>4</v>
      </c>
      <c r="C180">
        <v>292</v>
      </c>
      <c r="D180">
        <v>1</v>
      </c>
      <c r="E180" s="3">
        <v>282082</v>
      </c>
      <c r="F180" s="3">
        <v>128460</v>
      </c>
      <c r="G180" s="3">
        <v>32630</v>
      </c>
      <c r="H180" s="3">
        <v>81192</v>
      </c>
      <c r="I180" s="3">
        <v>0</v>
      </c>
      <c r="J180" s="3">
        <v>81192</v>
      </c>
    </row>
    <row r="181" spans="1:10" x14ac:dyDescent="0.25">
      <c r="A181">
        <v>180</v>
      </c>
      <c r="B181" t="s">
        <v>4</v>
      </c>
      <c r="C181">
        <v>292</v>
      </c>
      <c r="D181">
        <v>1</v>
      </c>
      <c r="E181" s="3">
        <v>2956782</v>
      </c>
      <c r="F181" s="3">
        <v>965180</v>
      </c>
      <c r="G181" s="3">
        <v>34057</v>
      </c>
      <c r="H181" s="3">
        <v>901846</v>
      </c>
      <c r="I181" s="3">
        <v>57392</v>
      </c>
      <c r="J181" s="3">
        <v>959238</v>
      </c>
    </row>
    <row r="182" spans="1:10" x14ac:dyDescent="0.25">
      <c r="A182">
        <v>181</v>
      </c>
      <c r="B182" t="s">
        <v>4</v>
      </c>
      <c r="C182">
        <v>292</v>
      </c>
      <c r="D182">
        <v>1</v>
      </c>
      <c r="E182" s="3">
        <v>250481</v>
      </c>
      <c r="F182" s="3">
        <v>109573</v>
      </c>
      <c r="G182" s="3">
        <v>34356</v>
      </c>
      <c r="H182" s="3">
        <v>62205</v>
      </c>
      <c r="I182" s="3">
        <v>24630</v>
      </c>
      <c r="J182" s="3">
        <v>86835</v>
      </c>
    </row>
    <row r="183" spans="1:10" x14ac:dyDescent="0.25">
      <c r="A183">
        <v>182</v>
      </c>
      <c r="B183" t="s">
        <v>4</v>
      </c>
      <c r="C183">
        <v>292</v>
      </c>
      <c r="D183">
        <v>1</v>
      </c>
      <c r="E183" s="3">
        <v>769236</v>
      </c>
      <c r="F183" s="3">
        <v>238498</v>
      </c>
      <c r="G183" s="3">
        <v>34389</v>
      </c>
      <c r="H183" s="3">
        <v>185255</v>
      </c>
      <c r="I183" s="3">
        <v>12713</v>
      </c>
      <c r="J183" s="3">
        <v>197968</v>
      </c>
    </row>
    <row r="184" spans="1:10" x14ac:dyDescent="0.25">
      <c r="A184">
        <v>183</v>
      </c>
      <c r="B184" t="s">
        <v>4</v>
      </c>
      <c r="C184">
        <v>292</v>
      </c>
      <c r="D184">
        <v>1</v>
      </c>
      <c r="E184" s="3">
        <v>269999</v>
      </c>
      <c r="F184" s="3">
        <v>50322</v>
      </c>
      <c r="G184" s="3">
        <v>34455</v>
      </c>
      <c r="H184" s="3">
        <v>597</v>
      </c>
      <c r="I184" s="3">
        <v>19385</v>
      </c>
      <c r="J184" s="3">
        <v>19982</v>
      </c>
    </row>
    <row r="185" spans="1:10" x14ac:dyDescent="0.25">
      <c r="A185">
        <v>184</v>
      </c>
      <c r="B185" t="s">
        <v>4</v>
      </c>
      <c r="C185">
        <v>292</v>
      </c>
      <c r="D185">
        <v>1</v>
      </c>
      <c r="E185" s="3">
        <v>1723760</v>
      </c>
      <c r="F185" s="3">
        <v>168160</v>
      </c>
      <c r="G185" s="3">
        <v>36347</v>
      </c>
      <c r="H185" s="3">
        <v>64297</v>
      </c>
      <c r="I185" s="3">
        <v>63168</v>
      </c>
      <c r="J185" s="3">
        <v>127465</v>
      </c>
    </row>
    <row r="186" spans="1:10" x14ac:dyDescent="0.25">
      <c r="A186">
        <v>185</v>
      </c>
      <c r="B186" t="s">
        <v>4</v>
      </c>
      <c r="C186">
        <v>292</v>
      </c>
      <c r="D186">
        <v>1</v>
      </c>
      <c r="E186" s="3">
        <v>177487</v>
      </c>
      <c r="F186" s="3">
        <v>41160</v>
      </c>
      <c r="G186" s="3">
        <v>39036</v>
      </c>
      <c r="H186" s="3">
        <v>0</v>
      </c>
      <c r="I186" s="3">
        <v>2124</v>
      </c>
      <c r="J186" s="3">
        <v>2124</v>
      </c>
    </row>
    <row r="187" spans="1:10" x14ac:dyDescent="0.25">
      <c r="A187">
        <v>186</v>
      </c>
      <c r="B187" t="s">
        <v>4</v>
      </c>
      <c r="C187">
        <v>292</v>
      </c>
      <c r="D187">
        <v>1</v>
      </c>
      <c r="E187" s="3">
        <v>0</v>
      </c>
      <c r="F187" s="3">
        <v>-10157</v>
      </c>
      <c r="G187" s="3">
        <v>41858</v>
      </c>
      <c r="H187" s="3">
        <v>0</v>
      </c>
      <c r="I187" s="3">
        <v>50588</v>
      </c>
      <c r="J187" s="3">
        <v>50588</v>
      </c>
    </row>
    <row r="188" spans="1:10" x14ac:dyDescent="0.25">
      <c r="A188">
        <v>187</v>
      </c>
      <c r="B188" t="s">
        <v>4</v>
      </c>
      <c r="C188">
        <v>292</v>
      </c>
      <c r="D188">
        <v>1</v>
      </c>
      <c r="E188" s="3">
        <v>2575417</v>
      </c>
      <c r="F188" s="3">
        <v>175065</v>
      </c>
      <c r="G188" s="3">
        <v>42787</v>
      </c>
      <c r="H188" s="3">
        <v>89059</v>
      </c>
      <c r="I188" s="3">
        <v>28148</v>
      </c>
      <c r="J188" s="3">
        <v>117207</v>
      </c>
    </row>
    <row r="189" spans="1:10" x14ac:dyDescent="0.25">
      <c r="A189">
        <v>188</v>
      </c>
      <c r="B189" t="s">
        <v>4</v>
      </c>
      <c r="C189">
        <v>292</v>
      </c>
      <c r="D189">
        <v>1</v>
      </c>
      <c r="E189" s="3">
        <v>246564</v>
      </c>
      <c r="F189" s="3">
        <v>76944</v>
      </c>
      <c r="G189" s="3">
        <v>43750</v>
      </c>
      <c r="H189" s="3">
        <v>31700</v>
      </c>
      <c r="I189" s="3">
        <v>664</v>
      </c>
      <c r="J189" s="3">
        <v>32364</v>
      </c>
    </row>
    <row r="190" spans="1:10" x14ac:dyDescent="0.25">
      <c r="A190">
        <v>189</v>
      </c>
      <c r="B190" t="s">
        <v>4</v>
      </c>
      <c r="C190">
        <v>292</v>
      </c>
      <c r="D190">
        <v>1</v>
      </c>
      <c r="E190" s="3">
        <v>2590055</v>
      </c>
      <c r="F190" s="3">
        <v>970623</v>
      </c>
      <c r="G190" s="3">
        <v>44015</v>
      </c>
      <c r="H190" s="3">
        <v>822014</v>
      </c>
      <c r="I190" s="3">
        <v>88993</v>
      </c>
      <c r="J190" s="3">
        <v>911007</v>
      </c>
    </row>
    <row r="191" spans="1:10" x14ac:dyDescent="0.25">
      <c r="A191">
        <v>190</v>
      </c>
      <c r="B191" t="s">
        <v>17</v>
      </c>
      <c r="C191">
        <v>292</v>
      </c>
      <c r="D191">
        <v>1</v>
      </c>
      <c r="E191" s="3">
        <v>142966</v>
      </c>
      <c r="F191" s="3">
        <v>77176</v>
      </c>
      <c r="G191" s="3">
        <v>45774</v>
      </c>
      <c r="H191" s="3">
        <v>25626</v>
      </c>
      <c r="I191" s="3">
        <v>133</v>
      </c>
      <c r="J191" s="3">
        <v>25759</v>
      </c>
    </row>
    <row r="192" spans="1:10" x14ac:dyDescent="0.25">
      <c r="A192">
        <v>191</v>
      </c>
      <c r="B192" t="s">
        <v>4</v>
      </c>
      <c r="C192">
        <v>292</v>
      </c>
      <c r="D192">
        <v>1</v>
      </c>
      <c r="E192" s="3">
        <v>1175530</v>
      </c>
      <c r="F192" s="3">
        <v>105490</v>
      </c>
      <c r="G192" s="3">
        <v>46073</v>
      </c>
      <c r="H192" s="3">
        <v>44082</v>
      </c>
      <c r="I192" s="3">
        <v>15070</v>
      </c>
      <c r="J192" s="3">
        <v>59152</v>
      </c>
    </row>
    <row r="193" spans="1:10" x14ac:dyDescent="0.25">
      <c r="A193">
        <v>192</v>
      </c>
      <c r="B193" t="s">
        <v>4</v>
      </c>
      <c r="C193">
        <v>292</v>
      </c>
      <c r="D193">
        <v>1</v>
      </c>
      <c r="E193" s="3">
        <v>1023136</v>
      </c>
      <c r="F193" s="3">
        <v>67118</v>
      </c>
      <c r="G193" s="3">
        <v>47434</v>
      </c>
      <c r="H193" s="3">
        <v>30074</v>
      </c>
      <c r="I193" s="3">
        <v>19252</v>
      </c>
      <c r="J193" s="3">
        <v>49326</v>
      </c>
    </row>
    <row r="194" spans="1:10" x14ac:dyDescent="0.25">
      <c r="A194">
        <v>193</v>
      </c>
      <c r="B194" t="s">
        <v>4</v>
      </c>
      <c r="C194">
        <v>292</v>
      </c>
      <c r="D194">
        <v>1</v>
      </c>
      <c r="E194" s="3">
        <v>204972</v>
      </c>
      <c r="F194" s="3">
        <v>99748</v>
      </c>
      <c r="G194" s="3">
        <v>49990</v>
      </c>
      <c r="H194" s="3">
        <v>57094</v>
      </c>
      <c r="I194" s="3">
        <v>13775</v>
      </c>
      <c r="J194" s="3">
        <v>70869</v>
      </c>
    </row>
    <row r="195" spans="1:10" x14ac:dyDescent="0.25">
      <c r="A195">
        <v>194</v>
      </c>
      <c r="B195" t="s">
        <v>4</v>
      </c>
      <c r="C195">
        <v>292</v>
      </c>
      <c r="D195">
        <v>1</v>
      </c>
      <c r="E195" s="3">
        <v>556761</v>
      </c>
      <c r="F195" s="3">
        <v>164907</v>
      </c>
      <c r="G195" s="3">
        <v>50322</v>
      </c>
      <c r="H195" s="3">
        <v>83781</v>
      </c>
      <c r="I195" s="3">
        <v>22406</v>
      </c>
      <c r="J195" s="3">
        <v>106187</v>
      </c>
    </row>
    <row r="196" spans="1:10" x14ac:dyDescent="0.25">
      <c r="A196">
        <v>195</v>
      </c>
      <c r="B196" t="s">
        <v>4</v>
      </c>
      <c r="C196">
        <v>292</v>
      </c>
      <c r="D196">
        <v>1</v>
      </c>
      <c r="E196" s="3">
        <v>432218</v>
      </c>
      <c r="F196" s="3">
        <v>138751</v>
      </c>
      <c r="G196" s="3">
        <v>51716</v>
      </c>
      <c r="H196" s="3">
        <v>71931</v>
      </c>
      <c r="I196" s="3">
        <v>33</v>
      </c>
      <c r="J196" s="3">
        <v>71964</v>
      </c>
    </row>
    <row r="197" spans="1:10" x14ac:dyDescent="0.25">
      <c r="A197">
        <v>196</v>
      </c>
      <c r="B197" t="s">
        <v>4</v>
      </c>
      <c r="C197">
        <v>292</v>
      </c>
      <c r="D197">
        <v>1</v>
      </c>
      <c r="E197" s="3">
        <v>560380</v>
      </c>
      <c r="F197" s="3">
        <v>120560</v>
      </c>
      <c r="G197" s="3">
        <v>52480</v>
      </c>
      <c r="H197" s="3">
        <v>43351</v>
      </c>
      <c r="I197" s="3">
        <v>14506</v>
      </c>
      <c r="J197" s="3">
        <v>57857</v>
      </c>
    </row>
    <row r="198" spans="1:10" x14ac:dyDescent="0.25">
      <c r="A198">
        <v>197</v>
      </c>
      <c r="B198" t="s">
        <v>4</v>
      </c>
      <c r="C198">
        <v>292</v>
      </c>
      <c r="D198">
        <v>1</v>
      </c>
      <c r="E198" s="3">
        <v>347109</v>
      </c>
      <c r="F198" s="3">
        <v>84412</v>
      </c>
      <c r="G198" s="3">
        <v>52712</v>
      </c>
      <c r="H198" s="3">
        <v>24364</v>
      </c>
      <c r="I198" s="3">
        <v>21111</v>
      </c>
      <c r="J198" s="3">
        <v>45475</v>
      </c>
    </row>
    <row r="199" spans="1:10" x14ac:dyDescent="0.25">
      <c r="A199">
        <v>198</v>
      </c>
      <c r="B199" t="s">
        <v>4</v>
      </c>
      <c r="C199">
        <v>292</v>
      </c>
      <c r="D199">
        <v>1</v>
      </c>
      <c r="E199" s="3">
        <v>1975569</v>
      </c>
      <c r="F199" s="3">
        <v>365166</v>
      </c>
      <c r="G199" s="3">
        <v>53376</v>
      </c>
      <c r="H199" s="3">
        <v>276572</v>
      </c>
      <c r="I199" s="3">
        <v>36912</v>
      </c>
      <c r="J199" s="3">
        <v>313484</v>
      </c>
    </row>
    <row r="200" spans="1:10" x14ac:dyDescent="0.25">
      <c r="A200">
        <v>199</v>
      </c>
      <c r="B200" t="s">
        <v>4</v>
      </c>
      <c r="C200">
        <v>292</v>
      </c>
      <c r="D200">
        <v>1</v>
      </c>
      <c r="E200" s="3">
        <v>380270</v>
      </c>
      <c r="F200" s="3">
        <v>112129</v>
      </c>
      <c r="G200" s="3">
        <v>56629</v>
      </c>
      <c r="H200" s="3">
        <v>46040</v>
      </c>
      <c r="I200" s="3">
        <v>6971</v>
      </c>
      <c r="J200" s="3">
        <v>53011</v>
      </c>
    </row>
    <row r="201" spans="1:10" x14ac:dyDescent="0.25">
      <c r="A201">
        <v>200</v>
      </c>
      <c r="B201" t="s">
        <v>4</v>
      </c>
      <c r="C201">
        <v>292</v>
      </c>
      <c r="D201">
        <v>1</v>
      </c>
      <c r="E201" s="3">
        <v>74986</v>
      </c>
      <c r="F201" s="3">
        <v>68313</v>
      </c>
      <c r="G201" s="3">
        <v>57094</v>
      </c>
      <c r="H201" s="3">
        <v>0</v>
      </c>
      <c r="I201" s="3">
        <v>6705</v>
      </c>
      <c r="J201" s="3">
        <v>6705</v>
      </c>
    </row>
    <row r="202" spans="1:10" x14ac:dyDescent="0.25">
      <c r="A202">
        <v>201</v>
      </c>
      <c r="B202" t="s">
        <v>4</v>
      </c>
      <c r="C202">
        <v>292</v>
      </c>
      <c r="D202">
        <v>1</v>
      </c>
      <c r="E202" s="3">
        <v>166766</v>
      </c>
      <c r="F202" s="3">
        <v>82985</v>
      </c>
      <c r="G202" s="3">
        <v>64761</v>
      </c>
      <c r="H202" s="3">
        <v>16730</v>
      </c>
      <c r="I202" s="3">
        <v>2423</v>
      </c>
      <c r="J202" s="3">
        <v>19153</v>
      </c>
    </row>
    <row r="203" spans="1:10" x14ac:dyDescent="0.25">
      <c r="A203">
        <v>202</v>
      </c>
      <c r="B203" t="s">
        <v>4</v>
      </c>
      <c r="C203">
        <v>292</v>
      </c>
      <c r="D203">
        <v>1</v>
      </c>
      <c r="E203" s="3">
        <v>636062</v>
      </c>
      <c r="F203" s="3">
        <v>186351</v>
      </c>
      <c r="G203" s="3">
        <v>65525</v>
      </c>
      <c r="H203" s="3">
        <v>106021</v>
      </c>
      <c r="I203" s="3">
        <v>16033</v>
      </c>
      <c r="J203" s="3">
        <v>122054</v>
      </c>
    </row>
    <row r="204" spans="1:10" x14ac:dyDescent="0.25">
      <c r="A204">
        <v>203</v>
      </c>
      <c r="B204" t="s">
        <v>4</v>
      </c>
      <c r="C204">
        <v>292</v>
      </c>
      <c r="D204">
        <v>1</v>
      </c>
      <c r="E204" s="3">
        <v>631813</v>
      </c>
      <c r="F204" s="3">
        <v>114386</v>
      </c>
      <c r="G204" s="3">
        <v>68081</v>
      </c>
      <c r="H204" s="3">
        <v>19784</v>
      </c>
      <c r="I204" s="3">
        <v>14572</v>
      </c>
      <c r="J204" s="3">
        <v>34356</v>
      </c>
    </row>
    <row r="205" spans="1:10" x14ac:dyDescent="0.25">
      <c r="A205">
        <v>204</v>
      </c>
      <c r="B205" t="s">
        <v>4</v>
      </c>
      <c r="C205">
        <v>292</v>
      </c>
      <c r="D205">
        <v>1</v>
      </c>
      <c r="E205" s="3">
        <v>2748324</v>
      </c>
      <c r="F205" s="3">
        <v>1069342</v>
      </c>
      <c r="G205" s="3">
        <v>68944</v>
      </c>
      <c r="H205" s="3">
        <v>1663248</v>
      </c>
      <c r="I205" s="3">
        <v>2215263</v>
      </c>
      <c r="J205" s="3">
        <v>3878511</v>
      </c>
    </row>
    <row r="206" spans="1:10" x14ac:dyDescent="0.25">
      <c r="A206">
        <v>205</v>
      </c>
      <c r="B206" t="s">
        <v>4</v>
      </c>
      <c r="C206">
        <v>292</v>
      </c>
      <c r="D206">
        <v>1</v>
      </c>
      <c r="E206" s="3">
        <v>2088860</v>
      </c>
      <c r="F206" s="3">
        <v>642767</v>
      </c>
      <c r="G206" s="3">
        <v>69209</v>
      </c>
      <c r="H206" s="3">
        <v>498672</v>
      </c>
      <c r="I206" s="3">
        <v>99383</v>
      </c>
      <c r="J206" s="3">
        <v>598055</v>
      </c>
    </row>
    <row r="207" spans="1:10" x14ac:dyDescent="0.25">
      <c r="A207">
        <v>206</v>
      </c>
      <c r="B207" t="s">
        <v>4</v>
      </c>
      <c r="C207">
        <v>292</v>
      </c>
      <c r="D207">
        <v>1</v>
      </c>
      <c r="E207" s="3">
        <v>1278563</v>
      </c>
      <c r="F207" s="3">
        <v>187977</v>
      </c>
      <c r="G207" s="3">
        <v>69906</v>
      </c>
      <c r="H207" s="3">
        <v>198466</v>
      </c>
      <c r="I207" s="3">
        <v>93209</v>
      </c>
      <c r="J207" s="3">
        <v>291675</v>
      </c>
    </row>
    <row r="208" spans="1:10" x14ac:dyDescent="0.25">
      <c r="A208">
        <v>207</v>
      </c>
      <c r="B208" t="s">
        <v>4</v>
      </c>
      <c r="C208">
        <v>292</v>
      </c>
      <c r="D208">
        <v>1</v>
      </c>
      <c r="E208" s="3">
        <v>4847706</v>
      </c>
      <c r="F208" s="3">
        <v>1674799</v>
      </c>
      <c r="G208" s="3">
        <v>70106</v>
      </c>
      <c r="H208" s="3">
        <v>1538936</v>
      </c>
      <c r="I208" s="3">
        <v>15402</v>
      </c>
      <c r="J208" s="3">
        <v>1554338</v>
      </c>
    </row>
    <row r="209" spans="1:10" x14ac:dyDescent="0.25">
      <c r="A209">
        <v>208</v>
      </c>
      <c r="B209" t="s">
        <v>4</v>
      </c>
      <c r="C209">
        <v>292</v>
      </c>
      <c r="D209">
        <v>1</v>
      </c>
      <c r="E209" s="3">
        <v>1804355</v>
      </c>
      <c r="F209" s="3">
        <v>254066</v>
      </c>
      <c r="G209" s="3">
        <v>70106</v>
      </c>
      <c r="H209" s="3">
        <v>154219</v>
      </c>
      <c r="I209" s="3">
        <v>11352</v>
      </c>
      <c r="J209" s="3">
        <v>165571</v>
      </c>
    </row>
    <row r="210" spans="1:10" x14ac:dyDescent="0.25">
      <c r="A210">
        <v>209</v>
      </c>
      <c r="B210" t="s">
        <v>4</v>
      </c>
      <c r="C210">
        <v>292</v>
      </c>
      <c r="D210">
        <v>1</v>
      </c>
      <c r="E210" s="3">
        <v>299807</v>
      </c>
      <c r="F210" s="3">
        <v>111498</v>
      </c>
      <c r="G210" s="3">
        <v>76379</v>
      </c>
      <c r="H210" s="3">
        <v>40463</v>
      </c>
      <c r="I210" s="3">
        <v>111133</v>
      </c>
      <c r="J210" s="3">
        <v>151596</v>
      </c>
    </row>
    <row r="211" spans="1:10" x14ac:dyDescent="0.25">
      <c r="A211">
        <v>210</v>
      </c>
      <c r="B211" t="s">
        <v>4</v>
      </c>
      <c r="C211">
        <v>292</v>
      </c>
      <c r="D211">
        <v>1</v>
      </c>
      <c r="E211" s="3">
        <v>1164675</v>
      </c>
      <c r="F211" s="3">
        <v>132377</v>
      </c>
      <c r="G211" s="3">
        <v>80860</v>
      </c>
      <c r="H211" s="3">
        <v>14605</v>
      </c>
      <c r="I211" s="3">
        <v>20481</v>
      </c>
      <c r="J211" s="3">
        <v>35086</v>
      </c>
    </row>
    <row r="212" spans="1:10" x14ac:dyDescent="0.25">
      <c r="A212">
        <v>211</v>
      </c>
      <c r="B212" t="s">
        <v>10</v>
      </c>
      <c r="C212">
        <v>292</v>
      </c>
      <c r="D212">
        <v>1</v>
      </c>
      <c r="E212" s="3">
        <v>4587168</v>
      </c>
      <c r="F212" s="3">
        <v>1293567</v>
      </c>
      <c r="G212" s="3">
        <v>81126</v>
      </c>
      <c r="H212" s="3">
        <v>985129</v>
      </c>
      <c r="I212" s="3">
        <v>272356</v>
      </c>
      <c r="J212" s="3">
        <v>1257485</v>
      </c>
    </row>
    <row r="213" spans="1:10" x14ac:dyDescent="0.25">
      <c r="A213">
        <v>212</v>
      </c>
      <c r="B213" t="s">
        <v>4</v>
      </c>
      <c r="C213">
        <v>292</v>
      </c>
      <c r="D213">
        <v>1</v>
      </c>
      <c r="E213" s="3">
        <v>1514904</v>
      </c>
      <c r="F213" s="3">
        <v>392020</v>
      </c>
      <c r="G213" s="3">
        <v>92246</v>
      </c>
      <c r="H213" s="3">
        <v>176924</v>
      </c>
      <c r="I213" s="3">
        <v>33227</v>
      </c>
      <c r="J213" s="3">
        <v>210151</v>
      </c>
    </row>
    <row r="214" spans="1:10" x14ac:dyDescent="0.25">
      <c r="A214">
        <v>213</v>
      </c>
      <c r="B214" t="s">
        <v>4</v>
      </c>
      <c r="C214">
        <v>292</v>
      </c>
      <c r="D214">
        <v>1</v>
      </c>
      <c r="E214" s="3">
        <v>643531</v>
      </c>
      <c r="F214" s="3">
        <v>339873</v>
      </c>
      <c r="G214" s="3">
        <v>93706</v>
      </c>
      <c r="H214" s="3">
        <v>232723</v>
      </c>
      <c r="I214" s="3">
        <v>29177</v>
      </c>
      <c r="J214" s="3">
        <v>261900</v>
      </c>
    </row>
    <row r="215" spans="1:10" x14ac:dyDescent="0.25">
      <c r="A215">
        <v>214</v>
      </c>
      <c r="B215" t="s">
        <v>4</v>
      </c>
      <c r="C215">
        <v>292</v>
      </c>
      <c r="D215">
        <v>1</v>
      </c>
      <c r="E215" s="3">
        <v>618237</v>
      </c>
      <c r="F215" s="3">
        <v>271128</v>
      </c>
      <c r="G215" s="3">
        <v>95333</v>
      </c>
      <c r="H215" s="3">
        <v>166633</v>
      </c>
      <c r="I215" s="3">
        <v>7867</v>
      </c>
      <c r="J215" s="3">
        <v>174500</v>
      </c>
    </row>
    <row r="216" spans="1:10" x14ac:dyDescent="0.25">
      <c r="A216">
        <v>215</v>
      </c>
      <c r="B216" t="s">
        <v>4</v>
      </c>
      <c r="C216">
        <v>292</v>
      </c>
      <c r="D216">
        <v>1</v>
      </c>
      <c r="E216" s="3">
        <v>1898360</v>
      </c>
      <c r="F216" s="3">
        <v>264456</v>
      </c>
      <c r="G216" s="3">
        <v>99084</v>
      </c>
      <c r="H216" s="3">
        <v>114320</v>
      </c>
      <c r="I216" s="3">
        <v>31302</v>
      </c>
      <c r="J216" s="3">
        <v>145622</v>
      </c>
    </row>
    <row r="217" spans="1:10" x14ac:dyDescent="0.25">
      <c r="A217">
        <v>216</v>
      </c>
      <c r="B217" t="s">
        <v>4</v>
      </c>
      <c r="C217">
        <v>292</v>
      </c>
      <c r="D217">
        <v>1</v>
      </c>
      <c r="E217" s="3">
        <v>462590</v>
      </c>
      <c r="F217" s="3">
        <v>133406</v>
      </c>
      <c r="G217" s="3">
        <v>103366</v>
      </c>
      <c r="H217" s="3">
        <v>21012</v>
      </c>
      <c r="I217" s="3">
        <v>232</v>
      </c>
      <c r="J217" s="3">
        <v>21244</v>
      </c>
    </row>
    <row r="218" spans="1:10" x14ac:dyDescent="0.25">
      <c r="A218">
        <v>217</v>
      </c>
      <c r="B218" t="s">
        <v>4</v>
      </c>
      <c r="C218">
        <v>292</v>
      </c>
      <c r="D218">
        <v>1</v>
      </c>
      <c r="E218" s="3">
        <v>102901</v>
      </c>
      <c r="F218" s="3">
        <v>102868</v>
      </c>
      <c r="G218" s="3">
        <v>104395</v>
      </c>
      <c r="H218" s="3">
        <v>0</v>
      </c>
      <c r="I218" s="3">
        <v>0</v>
      </c>
      <c r="J218" s="3">
        <v>0</v>
      </c>
    </row>
    <row r="219" spans="1:10" x14ac:dyDescent="0.25">
      <c r="A219">
        <v>218</v>
      </c>
      <c r="B219" t="s">
        <v>4</v>
      </c>
      <c r="C219">
        <v>292</v>
      </c>
      <c r="D219">
        <v>1</v>
      </c>
      <c r="E219" s="3">
        <v>340968</v>
      </c>
      <c r="F219" s="3">
        <v>137888</v>
      </c>
      <c r="G219" s="3">
        <v>105457</v>
      </c>
      <c r="H219" s="3">
        <v>27916</v>
      </c>
      <c r="I219" s="3">
        <v>0</v>
      </c>
      <c r="J219" s="3">
        <v>27916</v>
      </c>
    </row>
    <row r="220" spans="1:10" x14ac:dyDescent="0.25">
      <c r="A220">
        <v>219</v>
      </c>
      <c r="B220" t="s">
        <v>4</v>
      </c>
      <c r="C220">
        <v>292</v>
      </c>
      <c r="D220">
        <v>1</v>
      </c>
      <c r="E220" s="3">
        <v>464051</v>
      </c>
      <c r="F220" s="3">
        <v>132908</v>
      </c>
      <c r="G220" s="3">
        <v>108577</v>
      </c>
      <c r="H220" s="3">
        <v>15269</v>
      </c>
      <c r="I220" s="3">
        <v>8265</v>
      </c>
      <c r="J220" s="3">
        <v>23534</v>
      </c>
    </row>
    <row r="221" spans="1:10" x14ac:dyDescent="0.25">
      <c r="A221">
        <v>220</v>
      </c>
      <c r="B221" t="s">
        <v>4</v>
      </c>
      <c r="C221">
        <v>292</v>
      </c>
      <c r="D221">
        <v>1</v>
      </c>
      <c r="E221" s="3">
        <v>5503651</v>
      </c>
      <c r="F221" s="3">
        <v>190002</v>
      </c>
      <c r="G221" s="3">
        <v>109374</v>
      </c>
      <c r="H221" s="3">
        <v>57160</v>
      </c>
      <c r="I221" s="3">
        <v>15203</v>
      </c>
      <c r="J221" s="3">
        <v>72363</v>
      </c>
    </row>
    <row r="222" spans="1:10" x14ac:dyDescent="0.25">
      <c r="A222">
        <v>221</v>
      </c>
      <c r="B222" t="s">
        <v>4</v>
      </c>
      <c r="C222">
        <v>292</v>
      </c>
      <c r="D222">
        <v>1</v>
      </c>
      <c r="E222" s="3">
        <v>3286364</v>
      </c>
      <c r="F222" s="3">
        <v>1086404</v>
      </c>
      <c r="G222" s="3">
        <v>111664</v>
      </c>
      <c r="H222" s="3">
        <v>837914</v>
      </c>
      <c r="I222" s="3">
        <v>44712</v>
      </c>
      <c r="J222" s="3">
        <v>882626</v>
      </c>
    </row>
    <row r="223" spans="1:10" x14ac:dyDescent="0.25">
      <c r="A223">
        <v>222</v>
      </c>
      <c r="B223" t="s">
        <v>4</v>
      </c>
      <c r="C223">
        <v>292</v>
      </c>
      <c r="D223">
        <v>1</v>
      </c>
      <c r="E223" s="3">
        <v>557226</v>
      </c>
      <c r="F223" s="3">
        <v>168260</v>
      </c>
      <c r="G223" s="3">
        <v>114519</v>
      </c>
      <c r="H223" s="3">
        <v>40165</v>
      </c>
      <c r="I223" s="3">
        <v>16730</v>
      </c>
      <c r="J223" s="3">
        <v>56895</v>
      </c>
    </row>
    <row r="224" spans="1:10" x14ac:dyDescent="0.25">
      <c r="A224">
        <v>223</v>
      </c>
      <c r="B224" t="s">
        <v>4</v>
      </c>
      <c r="C224">
        <v>292</v>
      </c>
      <c r="D224">
        <v>1</v>
      </c>
      <c r="E224" s="3">
        <v>227445</v>
      </c>
      <c r="F224" s="3">
        <v>161588</v>
      </c>
      <c r="G224" s="3">
        <v>118867</v>
      </c>
      <c r="H224" s="3">
        <v>59616</v>
      </c>
      <c r="I224" s="3">
        <v>18323</v>
      </c>
      <c r="J224" s="3">
        <v>77939</v>
      </c>
    </row>
    <row r="225" spans="1:10" x14ac:dyDescent="0.25">
      <c r="A225">
        <v>224</v>
      </c>
      <c r="B225" t="s">
        <v>4</v>
      </c>
      <c r="C225">
        <v>292</v>
      </c>
      <c r="D225">
        <v>1</v>
      </c>
      <c r="E225" s="3">
        <v>3121589</v>
      </c>
      <c r="F225" s="3">
        <v>1229005</v>
      </c>
      <c r="G225" s="3">
        <v>124411</v>
      </c>
      <c r="H225" s="3">
        <v>1028314</v>
      </c>
      <c r="I225" s="3">
        <v>233187</v>
      </c>
      <c r="J225" s="3">
        <v>1261501</v>
      </c>
    </row>
    <row r="226" spans="1:10" x14ac:dyDescent="0.25">
      <c r="A226">
        <v>225</v>
      </c>
      <c r="B226" t="s">
        <v>4</v>
      </c>
      <c r="C226">
        <v>292</v>
      </c>
      <c r="D226">
        <v>1</v>
      </c>
      <c r="E226" s="3">
        <v>4752838</v>
      </c>
      <c r="F226" s="3">
        <v>638917</v>
      </c>
      <c r="G226" s="3">
        <v>130120</v>
      </c>
      <c r="H226" s="3">
        <v>416086</v>
      </c>
      <c r="I226" s="3">
        <v>339242</v>
      </c>
      <c r="J226" s="3">
        <v>755328</v>
      </c>
    </row>
    <row r="227" spans="1:10" x14ac:dyDescent="0.25">
      <c r="A227">
        <v>226</v>
      </c>
      <c r="B227" t="s">
        <v>10</v>
      </c>
      <c r="C227">
        <v>292</v>
      </c>
      <c r="D227">
        <v>1</v>
      </c>
      <c r="E227" s="3">
        <v>1599781</v>
      </c>
      <c r="F227" s="3">
        <v>596959</v>
      </c>
      <c r="G227" s="3">
        <v>130983</v>
      </c>
      <c r="H227" s="3">
        <v>306811</v>
      </c>
      <c r="I227" s="3">
        <v>77242</v>
      </c>
      <c r="J227" s="3">
        <v>384053</v>
      </c>
    </row>
    <row r="228" spans="1:10" x14ac:dyDescent="0.25">
      <c r="A228">
        <v>227</v>
      </c>
      <c r="B228" t="s">
        <v>4</v>
      </c>
      <c r="C228">
        <v>292</v>
      </c>
      <c r="D228">
        <v>1</v>
      </c>
      <c r="E228" s="3">
        <v>1156907</v>
      </c>
      <c r="F228" s="3">
        <v>355872</v>
      </c>
      <c r="G228" s="3">
        <v>131415</v>
      </c>
      <c r="H228" s="3">
        <v>195844</v>
      </c>
      <c r="I228" s="3">
        <v>24497</v>
      </c>
      <c r="J228" s="3">
        <v>220341</v>
      </c>
    </row>
    <row r="229" spans="1:10" x14ac:dyDescent="0.25">
      <c r="A229">
        <v>228</v>
      </c>
      <c r="B229" t="s">
        <v>4</v>
      </c>
      <c r="C229">
        <v>292</v>
      </c>
      <c r="D229">
        <v>1</v>
      </c>
      <c r="E229" s="3">
        <v>329051</v>
      </c>
      <c r="F229" s="3">
        <v>196309</v>
      </c>
      <c r="G229" s="3">
        <v>131680</v>
      </c>
      <c r="H229" s="3">
        <v>53708</v>
      </c>
      <c r="I229" s="3">
        <v>8763</v>
      </c>
      <c r="J229" s="3">
        <v>62471</v>
      </c>
    </row>
    <row r="230" spans="1:10" x14ac:dyDescent="0.25">
      <c r="A230">
        <v>229</v>
      </c>
      <c r="B230" t="s">
        <v>4</v>
      </c>
      <c r="C230">
        <v>292</v>
      </c>
      <c r="D230">
        <v>1</v>
      </c>
      <c r="E230" s="3">
        <v>3746730</v>
      </c>
      <c r="F230" s="3">
        <v>813749</v>
      </c>
      <c r="G230" s="3">
        <v>132942</v>
      </c>
      <c r="H230" s="3">
        <v>584180</v>
      </c>
      <c r="I230" s="3">
        <v>71101</v>
      </c>
      <c r="J230" s="3">
        <v>655281</v>
      </c>
    </row>
    <row r="231" spans="1:10" x14ac:dyDescent="0.25">
      <c r="A231">
        <v>230</v>
      </c>
      <c r="B231" t="s">
        <v>10</v>
      </c>
      <c r="C231">
        <v>292</v>
      </c>
      <c r="D231">
        <v>1</v>
      </c>
      <c r="E231" s="3">
        <v>7047268</v>
      </c>
      <c r="F231" s="3">
        <v>1598221</v>
      </c>
      <c r="G231" s="3">
        <v>135995</v>
      </c>
      <c r="H231" s="3">
        <v>1305550</v>
      </c>
      <c r="I231" s="3">
        <v>239395</v>
      </c>
      <c r="J231" s="3">
        <v>1544945</v>
      </c>
    </row>
    <row r="232" spans="1:10" x14ac:dyDescent="0.25">
      <c r="A232">
        <v>231</v>
      </c>
      <c r="B232" t="s">
        <v>4</v>
      </c>
      <c r="C232">
        <v>292</v>
      </c>
      <c r="D232">
        <v>1</v>
      </c>
      <c r="E232" s="3">
        <v>1318728</v>
      </c>
      <c r="F232" s="3">
        <v>260240</v>
      </c>
      <c r="G232" s="3">
        <v>141008</v>
      </c>
      <c r="H232" s="3">
        <v>94735</v>
      </c>
      <c r="I232" s="3">
        <v>8830</v>
      </c>
      <c r="J232" s="3">
        <v>103565</v>
      </c>
    </row>
    <row r="233" spans="1:10" x14ac:dyDescent="0.25">
      <c r="A233">
        <v>232</v>
      </c>
      <c r="B233" t="s">
        <v>4</v>
      </c>
      <c r="C233">
        <v>292</v>
      </c>
      <c r="D233">
        <v>1</v>
      </c>
      <c r="E233" s="3">
        <v>2535452</v>
      </c>
      <c r="F233" s="3">
        <v>592478</v>
      </c>
      <c r="G233" s="3">
        <v>142900</v>
      </c>
      <c r="H233" s="3">
        <v>299642</v>
      </c>
      <c r="I233" s="3">
        <v>172741</v>
      </c>
      <c r="J233" s="3">
        <v>472383</v>
      </c>
    </row>
    <row r="234" spans="1:10" x14ac:dyDescent="0.25">
      <c r="A234">
        <v>233</v>
      </c>
      <c r="B234" t="s">
        <v>4</v>
      </c>
      <c r="C234">
        <v>292</v>
      </c>
      <c r="D234">
        <v>1</v>
      </c>
      <c r="E234" s="3">
        <v>523003</v>
      </c>
      <c r="F234" s="3">
        <v>226316</v>
      </c>
      <c r="G234" s="3">
        <v>147248</v>
      </c>
      <c r="H234" s="3">
        <v>70703</v>
      </c>
      <c r="I234" s="3">
        <v>14506</v>
      </c>
      <c r="J234" s="3">
        <v>85209</v>
      </c>
    </row>
    <row r="235" spans="1:10" x14ac:dyDescent="0.25">
      <c r="A235">
        <v>234</v>
      </c>
      <c r="B235" t="s">
        <v>4</v>
      </c>
      <c r="C235">
        <v>292</v>
      </c>
      <c r="D235">
        <v>1</v>
      </c>
      <c r="E235" s="3">
        <v>2879174</v>
      </c>
      <c r="F235" s="3">
        <v>1031667</v>
      </c>
      <c r="G235" s="3">
        <v>157372</v>
      </c>
      <c r="H235" s="3">
        <v>682633</v>
      </c>
      <c r="I235" s="3">
        <v>331375</v>
      </c>
      <c r="J235" s="3">
        <v>1014008</v>
      </c>
    </row>
    <row r="236" spans="1:10" x14ac:dyDescent="0.25">
      <c r="A236">
        <v>235</v>
      </c>
      <c r="B236" t="s">
        <v>4</v>
      </c>
      <c r="C236">
        <v>292</v>
      </c>
      <c r="D236">
        <v>1</v>
      </c>
      <c r="E236" s="3">
        <v>2145755</v>
      </c>
      <c r="F236" s="3">
        <v>766614</v>
      </c>
      <c r="G236" s="3">
        <v>179911</v>
      </c>
      <c r="H236" s="3">
        <v>404302</v>
      </c>
      <c r="I236" s="3">
        <v>211578</v>
      </c>
      <c r="J236" s="3">
        <v>615880</v>
      </c>
    </row>
    <row r="237" spans="1:10" x14ac:dyDescent="0.25">
      <c r="A237">
        <v>236</v>
      </c>
      <c r="B237" t="s">
        <v>4</v>
      </c>
      <c r="C237">
        <v>292</v>
      </c>
      <c r="D237">
        <v>1</v>
      </c>
      <c r="E237" s="3">
        <v>3235511</v>
      </c>
      <c r="F237" s="3">
        <v>643033</v>
      </c>
      <c r="G237" s="3">
        <v>196940</v>
      </c>
      <c r="H237" s="3">
        <v>355905</v>
      </c>
      <c r="I237" s="3">
        <v>86005</v>
      </c>
      <c r="J237" s="3">
        <v>441910</v>
      </c>
    </row>
    <row r="238" spans="1:10" x14ac:dyDescent="0.25">
      <c r="A238">
        <v>237</v>
      </c>
      <c r="B238" t="s">
        <v>4</v>
      </c>
      <c r="C238">
        <v>292</v>
      </c>
      <c r="D238">
        <v>1</v>
      </c>
      <c r="E238" s="3">
        <v>1642170</v>
      </c>
      <c r="F238" s="3">
        <v>420667</v>
      </c>
      <c r="G238" s="3">
        <v>201620</v>
      </c>
      <c r="H238" s="3">
        <v>333035</v>
      </c>
      <c r="I238" s="3">
        <v>18257</v>
      </c>
      <c r="J238" s="3">
        <v>351292</v>
      </c>
    </row>
    <row r="239" spans="1:10" x14ac:dyDescent="0.25">
      <c r="A239">
        <v>238</v>
      </c>
      <c r="B239" t="s">
        <v>4</v>
      </c>
      <c r="C239">
        <v>292</v>
      </c>
      <c r="D239">
        <v>1</v>
      </c>
      <c r="E239" s="3">
        <v>1103864</v>
      </c>
      <c r="F239" s="3">
        <v>649705</v>
      </c>
      <c r="G239" s="3">
        <v>225287</v>
      </c>
      <c r="H239" s="3">
        <v>382991</v>
      </c>
      <c r="I239" s="3">
        <v>47036</v>
      </c>
      <c r="J239" s="3">
        <v>430027</v>
      </c>
    </row>
    <row r="240" spans="1:10" x14ac:dyDescent="0.25">
      <c r="A240">
        <v>239</v>
      </c>
      <c r="B240" t="s">
        <v>4</v>
      </c>
      <c r="C240">
        <v>292</v>
      </c>
      <c r="D240">
        <v>1</v>
      </c>
      <c r="E240" s="3">
        <v>1142999</v>
      </c>
      <c r="F240" s="3">
        <v>398659</v>
      </c>
      <c r="G240" s="3">
        <v>235345</v>
      </c>
      <c r="H240" s="3">
        <v>111996</v>
      </c>
      <c r="I240" s="3">
        <v>49857</v>
      </c>
      <c r="J240" s="3">
        <v>161853</v>
      </c>
    </row>
    <row r="241" spans="1:10" x14ac:dyDescent="0.25">
      <c r="A241">
        <v>240</v>
      </c>
      <c r="B241" t="s">
        <v>4</v>
      </c>
      <c r="C241">
        <v>292</v>
      </c>
      <c r="D241">
        <v>1</v>
      </c>
      <c r="E241" s="3">
        <v>1643597</v>
      </c>
      <c r="F241" s="3">
        <v>457678</v>
      </c>
      <c r="G241" s="3">
        <v>242083</v>
      </c>
      <c r="H241" s="3">
        <v>189205</v>
      </c>
      <c r="I241" s="3">
        <v>11518</v>
      </c>
      <c r="J241" s="3">
        <v>200723</v>
      </c>
    </row>
    <row r="242" spans="1:10" x14ac:dyDescent="0.25">
      <c r="A242">
        <v>241</v>
      </c>
      <c r="B242" t="s">
        <v>4</v>
      </c>
      <c r="C242">
        <v>292</v>
      </c>
      <c r="D242">
        <v>1</v>
      </c>
      <c r="E242" s="3">
        <v>1955155</v>
      </c>
      <c r="F242" s="3">
        <v>641373</v>
      </c>
      <c r="G242" s="3">
        <v>285202</v>
      </c>
      <c r="H242" s="3">
        <v>138087</v>
      </c>
      <c r="I242" s="3">
        <v>230200</v>
      </c>
      <c r="J242" s="3">
        <v>368287</v>
      </c>
    </row>
    <row r="243" spans="1:10" x14ac:dyDescent="0.25">
      <c r="A243">
        <v>242</v>
      </c>
      <c r="B243" t="s">
        <v>4</v>
      </c>
      <c r="C243">
        <v>292</v>
      </c>
      <c r="D243">
        <v>1</v>
      </c>
      <c r="E243" s="3">
        <v>6984465</v>
      </c>
      <c r="F243" s="3">
        <v>1068545</v>
      </c>
      <c r="G243" s="3">
        <v>288953</v>
      </c>
      <c r="H243" s="3">
        <v>680940</v>
      </c>
      <c r="I243" s="3">
        <v>57724</v>
      </c>
      <c r="J243" s="3">
        <v>738664</v>
      </c>
    </row>
    <row r="244" spans="1:10" x14ac:dyDescent="0.25">
      <c r="A244">
        <v>243</v>
      </c>
      <c r="B244" t="s">
        <v>10</v>
      </c>
      <c r="C244">
        <v>292</v>
      </c>
      <c r="D244">
        <v>1</v>
      </c>
      <c r="E244" s="3">
        <v>10117938</v>
      </c>
      <c r="F244" s="3">
        <v>2811824</v>
      </c>
      <c r="G244" s="3">
        <v>311990</v>
      </c>
      <c r="H244" s="3">
        <v>2151796</v>
      </c>
      <c r="I244" s="3">
        <v>187313</v>
      </c>
      <c r="J244" s="3">
        <v>2339109</v>
      </c>
    </row>
    <row r="245" spans="1:10" x14ac:dyDescent="0.25">
      <c r="A245">
        <v>244</v>
      </c>
      <c r="B245" t="s">
        <v>4</v>
      </c>
      <c r="C245">
        <v>292</v>
      </c>
      <c r="D245">
        <v>1</v>
      </c>
      <c r="E245" s="3">
        <v>2619100</v>
      </c>
      <c r="F245" s="3">
        <v>420667</v>
      </c>
      <c r="G245" s="3">
        <v>335856</v>
      </c>
      <c r="H245" s="3">
        <v>35484</v>
      </c>
      <c r="I245" s="3">
        <v>23734</v>
      </c>
      <c r="J245" s="3">
        <v>59218</v>
      </c>
    </row>
    <row r="246" spans="1:10" x14ac:dyDescent="0.25">
      <c r="A246">
        <v>245</v>
      </c>
      <c r="B246" t="s">
        <v>4</v>
      </c>
      <c r="C246">
        <v>292</v>
      </c>
      <c r="D246">
        <v>1</v>
      </c>
      <c r="E246" s="3">
        <v>1553409</v>
      </c>
      <c r="F246" s="3">
        <v>676094</v>
      </c>
      <c r="G246" s="3">
        <v>371938</v>
      </c>
      <c r="H246" s="3">
        <v>239295</v>
      </c>
      <c r="I246" s="3">
        <v>52314</v>
      </c>
      <c r="J246" s="3">
        <v>291609</v>
      </c>
    </row>
    <row r="247" spans="1:10" x14ac:dyDescent="0.25">
      <c r="A247">
        <v>246</v>
      </c>
      <c r="B247" t="s">
        <v>10</v>
      </c>
      <c r="C247">
        <v>292</v>
      </c>
      <c r="D247">
        <v>1</v>
      </c>
      <c r="E247" s="3">
        <v>11216756</v>
      </c>
      <c r="F247" s="3">
        <v>2992399</v>
      </c>
      <c r="G247" s="3">
        <v>374593</v>
      </c>
      <c r="H247" s="3">
        <v>2144659</v>
      </c>
      <c r="I247" s="3">
        <v>123880</v>
      </c>
      <c r="J247" s="3">
        <v>2268539</v>
      </c>
    </row>
    <row r="248" spans="1:10" x14ac:dyDescent="0.25">
      <c r="A248">
        <v>247</v>
      </c>
      <c r="B248" t="s">
        <v>4</v>
      </c>
      <c r="C248">
        <v>292</v>
      </c>
      <c r="D248">
        <v>1</v>
      </c>
      <c r="E248" s="3">
        <v>2800903</v>
      </c>
      <c r="F248" s="3">
        <v>1129324</v>
      </c>
      <c r="G248" s="3">
        <v>383655</v>
      </c>
      <c r="H248" s="3">
        <v>1009892</v>
      </c>
      <c r="I248" s="3">
        <v>121755</v>
      </c>
      <c r="J248" s="3">
        <v>1131647</v>
      </c>
    </row>
    <row r="249" spans="1:10" x14ac:dyDescent="0.25">
      <c r="A249">
        <v>248</v>
      </c>
      <c r="B249" t="s">
        <v>4</v>
      </c>
      <c r="C249">
        <v>292</v>
      </c>
      <c r="D249">
        <v>1</v>
      </c>
      <c r="E249" s="3">
        <v>2311094</v>
      </c>
      <c r="F249" s="3">
        <v>786530</v>
      </c>
      <c r="G249" s="3">
        <v>387373</v>
      </c>
      <c r="H249" s="3">
        <v>328819</v>
      </c>
      <c r="I249" s="3">
        <v>48131</v>
      </c>
      <c r="J249" s="3">
        <v>376950</v>
      </c>
    </row>
    <row r="250" spans="1:10" x14ac:dyDescent="0.25">
      <c r="A250">
        <v>249</v>
      </c>
      <c r="B250" t="s">
        <v>4</v>
      </c>
      <c r="C250">
        <v>292</v>
      </c>
      <c r="D250">
        <v>1</v>
      </c>
      <c r="E250" s="3">
        <v>8791509</v>
      </c>
      <c r="F250" s="3">
        <v>1051550</v>
      </c>
      <c r="G250" s="3">
        <v>393448</v>
      </c>
      <c r="H250" s="3">
        <v>634369</v>
      </c>
      <c r="I250" s="3">
        <v>197039</v>
      </c>
      <c r="J250" s="3">
        <v>831408</v>
      </c>
    </row>
    <row r="251" spans="1:10" x14ac:dyDescent="0.25">
      <c r="A251">
        <v>250</v>
      </c>
      <c r="B251" t="s">
        <v>4</v>
      </c>
      <c r="C251">
        <v>292</v>
      </c>
      <c r="D251">
        <v>1</v>
      </c>
      <c r="E251" s="3">
        <v>12559152</v>
      </c>
      <c r="F251" s="3">
        <v>1826197</v>
      </c>
      <c r="G251" s="3">
        <v>428202</v>
      </c>
      <c r="H251" s="3">
        <v>1154020</v>
      </c>
      <c r="I251" s="3">
        <v>1028846</v>
      </c>
      <c r="J251" s="3">
        <v>2182866</v>
      </c>
    </row>
    <row r="252" spans="1:10" x14ac:dyDescent="0.25">
      <c r="A252">
        <v>251</v>
      </c>
      <c r="B252" t="s">
        <v>4</v>
      </c>
      <c r="C252">
        <v>292</v>
      </c>
      <c r="D252">
        <v>1</v>
      </c>
      <c r="E252" s="3">
        <v>2508763</v>
      </c>
      <c r="F252" s="3">
        <v>1336288</v>
      </c>
      <c r="G252" s="3">
        <v>471254</v>
      </c>
      <c r="H252" s="3">
        <v>701388</v>
      </c>
      <c r="I252" s="3">
        <v>98752</v>
      </c>
      <c r="J252" s="3">
        <v>800140</v>
      </c>
    </row>
    <row r="253" spans="1:10" x14ac:dyDescent="0.25">
      <c r="A253">
        <v>252</v>
      </c>
      <c r="B253" t="s">
        <v>4</v>
      </c>
      <c r="C253">
        <v>292</v>
      </c>
      <c r="D253">
        <v>1</v>
      </c>
      <c r="E253" s="3">
        <v>4423090</v>
      </c>
      <c r="F253" s="3">
        <v>935371</v>
      </c>
      <c r="G253" s="3">
        <v>484299</v>
      </c>
      <c r="H253" s="3">
        <v>545509</v>
      </c>
      <c r="I253" s="3">
        <v>51583</v>
      </c>
      <c r="J253" s="3">
        <v>597092</v>
      </c>
    </row>
    <row r="254" spans="1:10" x14ac:dyDescent="0.25">
      <c r="A254">
        <v>253</v>
      </c>
      <c r="B254" t="s">
        <v>4</v>
      </c>
      <c r="C254">
        <v>292</v>
      </c>
      <c r="D254">
        <v>1</v>
      </c>
      <c r="E254" s="3">
        <v>3687944</v>
      </c>
      <c r="F254" s="3">
        <v>825832</v>
      </c>
      <c r="G254" s="3">
        <v>489677</v>
      </c>
      <c r="H254" s="3">
        <v>176160</v>
      </c>
      <c r="I254" s="3">
        <v>197471</v>
      </c>
      <c r="J254" s="3">
        <v>373631</v>
      </c>
    </row>
    <row r="255" spans="1:10" x14ac:dyDescent="0.25">
      <c r="A255">
        <v>254</v>
      </c>
      <c r="B255" t="s">
        <v>4</v>
      </c>
      <c r="C255">
        <v>292</v>
      </c>
      <c r="D255">
        <v>1</v>
      </c>
      <c r="E255" s="3">
        <v>2207960</v>
      </c>
      <c r="F255" s="3">
        <v>1075782</v>
      </c>
      <c r="G255" s="3">
        <v>549227</v>
      </c>
      <c r="H255" s="3">
        <v>501892</v>
      </c>
      <c r="I255" s="3">
        <v>44613</v>
      </c>
      <c r="J255" s="3">
        <v>546505</v>
      </c>
    </row>
    <row r="256" spans="1:10" x14ac:dyDescent="0.25">
      <c r="A256">
        <v>255</v>
      </c>
      <c r="B256" t="s">
        <v>10</v>
      </c>
      <c r="C256">
        <v>292</v>
      </c>
      <c r="D256">
        <v>1</v>
      </c>
      <c r="E256" s="3">
        <v>36177886</v>
      </c>
      <c r="F256" s="3">
        <v>12622751</v>
      </c>
      <c r="G256" s="3">
        <v>564197</v>
      </c>
      <c r="H256" s="3">
        <v>6974872</v>
      </c>
      <c r="I256" s="3">
        <v>2105424</v>
      </c>
      <c r="J256" s="3">
        <v>9080296</v>
      </c>
    </row>
    <row r="257" spans="1:10" x14ac:dyDescent="0.25">
      <c r="A257">
        <v>256</v>
      </c>
      <c r="B257" t="s">
        <v>10</v>
      </c>
      <c r="C257">
        <v>292</v>
      </c>
      <c r="D257">
        <v>1</v>
      </c>
      <c r="E257" s="3">
        <v>7328454</v>
      </c>
      <c r="F257" s="3">
        <v>913762</v>
      </c>
      <c r="G257" s="3">
        <v>580728</v>
      </c>
      <c r="H257" s="3">
        <v>300637</v>
      </c>
      <c r="I257" s="3">
        <v>93242</v>
      </c>
      <c r="J257" s="3">
        <v>393879</v>
      </c>
    </row>
    <row r="258" spans="1:10" x14ac:dyDescent="0.25">
      <c r="A258">
        <v>257</v>
      </c>
      <c r="B258" t="s">
        <v>4</v>
      </c>
      <c r="C258">
        <v>292</v>
      </c>
      <c r="D258">
        <v>1</v>
      </c>
      <c r="E258" s="3">
        <v>9810695</v>
      </c>
      <c r="F258" s="3">
        <v>2592677</v>
      </c>
      <c r="G258" s="3">
        <v>671081</v>
      </c>
      <c r="H258" s="3">
        <v>1747660</v>
      </c>
      <c r="I258" s="3">
        <v>131913</v>
      </c>
      <c r="J258" s="3">
        <v>1879573</v>
      </c>
    </row>
    <row r="259" spans="1:10" x14ac:dyDescent="0.25">
      <c r="A259">
        <v>258</v>
      </c>
      <c r="B259" t="s">
        <v>4</v>
      </c>
      <c r="C259">
        <v>292</v>
      </c>
      <c r="D259">
        <v>1</v>
      </c>
      <c r="E259" s="3">
        <v>4134701</v>
      </c>
      <c r="F259" s="3">
        <v>2155646</v>
      </c>
      <c r="G259" s="3">
        <v>708491</v>
      </c>
      <c r="H259" s="3">
        <v>883357</v>
      </c>
      <c r="I259" s="3">
        <v>1293467</v>
      </c>
      <c r="J259" s="3">
        <v>2176824</v>
      </c>
    </row>
    <row r="260" spans="1:10" x14ac:dyDescent="0.25">
      <c r="A260">
        <v>259</v>
      </c>
      <c r="B260" t="s">
        <v>4</v>
      </c>
      <c r="C260">
        <v>292</v>
      </c>
      <c r="D260">
        <v>1</v>
      </c>
      <c r="E260" s="3">
        <v>2064761</v>
      </c>
      <c r="F260" s="3">
        <v>1237303</v>
      </c>
      <c r="G260" s="3">
        <v>719246</v>
      </c>
      <c r="H260" s="3">
        <v>470989</v>
      </c>
      <c r="I260" s="3">
        <v>48330</v>
      </c>
      <c r="J260" s="3">
        <v>519319</v>
      </c>
    </row>
    <row r="261" spans="1:10" x14ac:dyDescent="0.25">
      <c r="A261">
        <v>260</v>
      </c>
      <c r="B261" t="s">
        <v>4</v>
      </c>
      <c r="C261">
        <v>292</v>
      </c>
      <c r="D261">
        <v>1</v>
      </c>
      <c r="E261" s="3">
        <v>7243477</v>
      </c>
      <c r="F261" s="3">
        <v>3467404</v>
      </c>
      <c r="G261" s="3">
        <v>761236</v>
      </c>
      <c r="H261" s="3">
        <v>2481943</v>
      </c>
      <c r="I261" s="3">
        <v>229104</v>
      </c>
      <c r="J261" s="3">
        <v>2711047</v>
      </c>
    </row>
    <row r="262" spans="1:10" x14ac:dyDescent="0.25">
      <c r="A262">
        <v>261</v>
      </c>
      <c r="B262" t="s">
        <v>4</v>
      </c>
      <c r="C262">
        <v>292</v>
      </c>
      <c r="D262">
        <v>1</v>
      </c>
      <c r="E262" s="3">
        <v>4504680</v>
      </c>
      <c r="F262" s="3">
        <v>2207993</v>
      </c>
      <c r="G262" s="3">
        <v>907854</v>
      </c>
      <c r="H262" s="3">
        <v>551716</v>
      </c>
      <c r="I262" s="3">
        <v>545243</v>
      </c>
      <c r="J262" s="3">
        <v>1096959</v>
      </c>
    </row>
    <row r="263" spans="1:10" x14ac:dyDescent="0.25">
      <c r="A263">
        <v>262</v>
      </c>
      <c r="B263" t="s">
        <v>4</v>
      </c>
      <c r="C263">
        <v>292</v>
      </c>
      <c r="D263">
        <v>1</v>
      </c>
      <c r="E263" s="3">
        <v>12552280</v>
      </c>
      <c r="F263" s="3">
        <v>3029177</v>
      </c>
      <c r="G263" s="3">
        <v>1120892</v>
      </c>
      <c r="H263" s="3">
        <v>1222266</v>
      </c>
      <c r="I263" s="3">
        <v>888900</v>
      </c>
      <c r="J263" s="3">
        <v>2111166</v>
      </c>
    </row>
    <row r="264" spans="1:10" x14ac:dyDescent="0.25">
      <c r="A264">
        <v>263</v>
      </c>
      <c r="B264" t="s">
        <v>4</v>
      </c>
      <c r="C264">
        <v>292</v>
      </c>
      <c r="D264">
        <v>1</v>
      </c>
      <c r="E264" s="3">
        <v>23465445</v>
      </c>
      <c r="F264" s="3">
        <v>4442674</v>
      </c>
      <c r="G264" s="3">
        <v>1301135</v>
      </c>
      <c r="H264" s="3">
        <v>2627000</v>
      </c>
      <c r="I264" s="3">
        <v>844984</v>
      </c>
      <c r="J264" s="3">
        <v>3471984</v>
      </c>
    </row>
    <row r="265" spans="1:10" x14ac:dyDescent="0.25">
      <c r="A265">
        <v>264</v>
      </c>
      <c r="B265" t="s">
        <v>10</v>
      </c>
      <c r="C265">
        <v>292</v>
      </c>
      <c r="D265">
        <v>1</v>
      </c>
      <c r="E265" s="3">
        <v>9037509</v>
      </c>
      <c r="F265" s="3">
        <v>3077242</v>
      </c>
      <c r="G265" s="3">
        <v>1486556</v>
      </c>
      <c r="H265" s="3">
        <v>1300538</v>
      </c>
      <c r="I265" s="3">
        <v>425015</v>
      </c>
      <c r="J265" s="3">
        <v>1725553</v>
      </c>
    </row>
    <row r="266" spans="1:10" x14ac:dyDescent="0.25">
      <c r="A266">
        <v>265</v>
      </c>
      <c r="B266" t="s">
        <v>18</v>
      </c>
      <c r="C266">
        <v>292</v>
      </c>
      <c r="D266">
        <v>1</v>
      </c>
      <c r="E266" s="3">
        <v>15645854</v>
      </c>
      <c r="F266" s="3">
        <v>1870577</v>
      </c>
      <c r="G266" s="3">
        <v>1595499</v>
      </c>
      <c r="H266" s="3">
        <v>5444</v>
      </c>
      <c r="I266" s="3">
        <v>350329</v>
      </c>
      <c r="J266" s="3">
        <v>355773</v>
      </c>
    </row>
    <row r="267" spans="1:10" x14ac:dyDescent="0.25">
      <c r="A267">
        <v>266</v>
      </c>
      <c r="B267" t="s">
        <v>4</v>
      </c>
      <c r="C267">
        <v>292</v>
      </c>
      <c r="D267">
        <v>1</v>
      </c>
      <c r="E267" s="3">
        <v>2964847</v>
      </c>
      <c r="F267" s="3">
        <v>-651995</v>
      </c>
      <c r="G267" s="3">
        <v>3153489</v>
      </c>
      <c r="H267" s="3">
        <v>191396</v>
      </c>
      <c r="I267" s="3">
        <v>78769</v>
      </c>
      <c r="J267" s="3">
        <v>270165</v>
      </c>
    </row>
    <row r="268" spans="1:10" x14ac:dyDescent="0.25">
      <c r="A268">
        <v>267</v>
      </c>
      <c r="B268" t="s">
        <v>4</v>
      </c>
      <c r="C268">
        <v>292</v>
      </c>
      <c r="D268">
        <v>1</v>
      </c>
      <c r="E268" s="3">
        <v>15659298</v>
      </c>
      <c r="F268" s="3">
        <v>5497743</v>
      </c>
      <c r="G268" s="3">
        <v>4498739</v>
      </c>
      <c r="H268" s="3">
        <v>1020680</v>
      </c>
      <c r="I268" s="3">
        <v>1245336</v>
      </c>
      <c r="J268" s="3">
        <v>2266016</v>
      </c>
    </row>
    <row r="269" spans="1:10" x14ac:dyDescent="0.25">
      <c r="A269">
        <v>268</v>
      </c>
      <c r="B269" t="s">
        <v>4</v>
      </c>
      <c r="C269">
        <v>293</v>
      </c>
      <c r="D269">
        <v>1</v>
      </c>
      <c r="E269" s="3">
        <v>0</v>
      </c>
      <c r="F269" s="3">
        <v>0</v>
      </c>
      <c r="G269" s="3">
        <v>33</v>
      </c>
      <c r="H269" s="3">
        <v>0</v>
      </c>
      <c r="I269" s="3">
        <v>0</v>
      </c>
      <c r="J269" s="3">
        <v>0</v>
      </c>
    </row>
    <row r="270" spans="1:10" x14ac:dyDescent="0.25">
      <c r="A270">
        <v>269</v>
      </c>
      <c r="B270" t="s">
        <v>4</v>
      </c>
      <c r="C270">
        <v>293</v>
      </c>
      <c r="D270">
        <v>1</v>
      </c>
      <c r="E270" s="3">
        <v>24165</v>
      </c>
      <c r="F270" s="3">
        <v>3353</v>
      </c>
      <c r="G270" s="3">
        <v>232</v>
      </c>
      <c r="H270" s="3">
        <v>9925</v>
      </c>
      <c r="I270" s="3">
        <v>26389</v>
      </c>
      <c r="J270" s="3">
        <v>36314</v>
      </c>
    </row>
    <row r="271" spans="1:10" x14ac:dyDescent="0.25">
      <c r="A271">
        <v>270</v>
      </c>
      <c r="B271" t="s">
        <v>4</v>
      </c>
      <c r="C271">
        <v>293</v>
      </c>
      <c r="D271">
        <v>1</v>
      </c>
      <c r="E271" s="3">
        <v>16331</v>
      </c>
      <c r="F271" s="3">
        <v>5942</v>
      </c>
      <c r="G271" s="3">
        <v>398</v>
      </c>
      <c r="H271" s="3">
        <v>5377</v>
      </c>
      <c r="I271" s="3">
        <v>100</v>
      </c>
      <c r="J271" s="3">
        <v>5477</v>
      </c>
    </row>
    <row r="272" spans="1:10" x14ac:dyDescent="0.25">
      <c r="A272">
        <v>271</v>
      </c>
      <c r="B272" t="s">
        <v>4</v>
      </c>
      <c r="C272">
        <v>293</v>
      </c>
      <c r="D272">
        <v>1</v>
      </c>
      <c r="E272" s="3">
        <v>65890</v>
      </c>
      <c r="F272" s="3">
        <v>16066</v>
      </c>
      <c r="G272" s="3">
        <v>896</v>
      </c>
      <c r="H272" s="3">
        <v>10091</v>
      </c>
      <c r="I272" s="3">
        <v>27186</v>
      </c>
      <c r="J272" s="3">
        <v>37277</v>
      </c>
    </row>
    <row r="273" spans="1:10" x14ac:dyDescent="0.25">
      <c r="A273">
        <v>272</v>
      </c>
      <c r="B273" t="s">
        <v>4</v>
      </c>
      <c r="C273">
        <v>293</v>
      </c>
      <c r="D273">
        <v>1</v>
      </c>
      <c r="E273" s="3">
        <v>13477</v>
      </c>
      <c r="F273" s="3">
        <v>2224</v>
      </c>
      <c r="G273" s="3">
        <v>2091</v>
      </c>
      <c r="H273" s="3">
        <v>0</v>
      </c>
      <c r="I273" s="3">
        <v>0</v>
      </c>
      <c r="J273" s="3">
        <v>0</v>
      </c>
    </row>
    <row r="274" spans="1:10" x14ac:dyDescent="0.25">
      <c r="A274">
        <v>273</v>
      </c>
      <c r="B274" t="s">
        <v>4</v>
      </c>
      <c r="C274">
        <v>293</v>
      </c>
      <c r="D274">
        <v>1</v>
      </c>
      <c r="E274" s="3">
        <v>302131</v>
      </c>
      <c r="F274" s="3">
        <v>48164</v>
      </c>
      <c r="G274" s="3">
        <v>2390</v>
      </c>
      <c r="H274" s="3">
        <v>13543</v>
      </c>
      <c r="I274" s="3">
        <v>19186</v>
      </c>
      <c r="J274" s="3">
        <v>32729</v>
      </c>
    </row>
    <row r="275" spans="1:10" x14ac:dyDescent="0.25">
      <c r="A275">
        <v>274</v>
      </c>
      <c r="B275" t="s">
        <v>4</v>
      </c>
      <c r="C275">
        <v>293</v>
      </c>
      <c r="D275">
        <v>1</v>
      </c>
      <c r="E275" s="3">
        <v>3153</v>
      </c>
      <c r="F275" s="3">
        <v>2556</v>
      </c>
      <c r="G275" s="3">
        <v>2423</v>
      </c>
      <c r="H275" s="3">
        <v>0</v>
      </c>
      <c r="I275" s="3">
        <v>0</v>
      </c>
      <c r="J275" s="3">
        <v>0</v>
      </c>
    </row>
    <row r="276" spans="1:10" x14ac:dyDescent="0.25">
      <c r="A276">
        <v>275</v>
      </c>
      <c r="B276" t="s">
        <v>4</v>
      </c>
      <c r="C276">
        <v>293</v>
      </c>
      <c r="D276">
        <v>1</v>
      </c>
      <c r="E276" s="3">
        <v>156941</v>
      </c>
      <c r="F276" s="3">
        <v>16995</v>
      </c>
      <c r="G276" s="3">
        <v>7004</v>
      </c>
      <c r="H276" s="3">
        <v>929</v>
      </c>
      <c r="I276" s="3">
        <v>3153</v>
      </c>
      <c r="J276" s="3">
        <v>4082</v>
      </c>
    </row>
    <row r="277" spans="1:10" x14ac:dyDescent="0.25">
      <c r="A277">
        <v>276</v>
      </c>
      <c r="B277" t="s">
        <v>4</v>
      </c>
      <c r="C277">
        <v>293</v>
      </c>
      <c r="D277">
        <v>1</v>
      </c>
      <c r="E277" s="3">
        <v>594935</v>
      </c>
      <c r="F277" s="3">
        <v>58454</v>
      </c>
      <c r="G277" s="3">
        <v>8199</v>
      </c>
      <c r="H277" s="3">
        <v>23037</v>
      </c>
      <c r="I277" s="3">
        <v>5610</v>
      </c>
      <c r="J277" s="3">
        <v>28647</v>
      </c>
    </row>
    <row r="278" spans="1:10" x14ac:dyDescent="0.25">
      <c r="A278">
        <v>277</v>
      </c>
      <c r="B278" t="s">
        <v>4</v>
      </c>
      <c r="C278">
        <v>293</v>
      </c>
      <c r="D278">
        <v>1</v>
      </c>
      <c r="E278" s="3">
        <v>623249</v>
      </c>
      <c r="F278" s="3">
        <v>223295</v>
      </c>
      <c r="G278" s="3">
        <v>8763</v>
      </c>
      <c r="H278" s="3">
        <v>209155</v>
      </c>
      <c r="I278" s="3">
        <v>47235</v>
      </c>
      <c r="J278" s="3">
        <v>256390</v>
      </c>
    </row>
    <row r="279" spans="1:10" x14ac:dyDescent="0.25">
      <c r="A279">
        <v>278</v>
      </c>
      <c r="B279" t="s">
        <v>4</v>
      </c>
      <c r="C279">
        <v>293</v>
      </c>
      <c r="D279">
        <v>1</v>
      </c>
      <c r="E279" s="3">
        <v>367755</v>
      </c>
      <c r="F279" s="3">
        <v>140941</v>
      </c>
      <c r="G279" s="3">
        <v>9162</v>
      </c>
      <c r="H279" s="3">
        <v>56363</v>
      </c>
      <c r="I279" s="3">
        <v>68048</v>
      </c>
      <c r="J279" s="3">
        <v>124411</v>
      </c>
    </row>
    <row r="280" spans="1:10" x14ac:dyDescent="0.25">
      <c r="A280">
        <v>279</v>
      </c>
      <c r="B280" t="s">
        <v>10</v>
      </c>
      <c r="C280">
        <v>293</v>
      </c>
      <c r="D280">
        <v>1</v>
      </c>
      <c r="E280" s="3">
        <v>2412368</v>
      </c>
      <c r="F280" s="3">
        <v>766182</v>
      </c>
      <c r="G280" s="3">
        <v>10124</v>
      </c>
      <c r="H280" s="3">
        <v>754863</v>
      </c>
      <c r="I280" s="3">
        <v>107947</v>
      </c>
      <c r="J280" s="3">
        <v>862810</v>
      </c>
    </row>
    <row r="281" spans="1:10" x14ac:dyDescent="0.25">
      <c r="A281">
        <v>280</v>
      </c>
      <c r="B281" t="s">
        <v>10</v>
      </c>
      <c r="C281">
        <v>293</v>
      </c>
      <c r="D281">
        <v>1</v>
      </c>
      <c r="E281" s="3">
        <v>7048530</v>
      </c>
      <c r="F281" s="3">
        <v>2477395</v>
      </c>
      <c r="G281" s="3">
        <v>11419</v>
      </c>
      <c r="H281" s="3">
        <v>2108644</v>
      </c>
      <c r="I281" s="3">
        <v>467171</v>
      </c>
      <c r="J281" s="3">
        <v>2575815</v>
      </c>
    </row>
    <row r="282" spans="1:10" x14ac:dyDescent="0.25">
      <c r="A282">
        <v>281</v>
      </c>
      <c r="B282" t="s">
        <v>16</v>
      </c>
      <c r="C282">
        <v>293</v>
      </c>
      <c r="D282">
        <v>1</v>
      </c>
      <c r="E282" s="3">
        <v>208126</v>
      </c>
      <c r="F282" s="3">
        <v>28912</v>
      </c>
      <c r="G282" s="3">
        <v>11784</v>
      </c>
      <c r="H282" s="3">
        <v>18755</v>
      </c>
      <c r="I282" s="3">
        <v>0</v>
      </c>
      <c r="J282" s="3">
        <v>18755</v>
      </c>
    </row>
    <row r="283" spans="1:10" x14ac:dyDescent="0.25">
      <c r="A283">
        <v>282</v>
      </c>
      <c r="B283" t="s">
        <v>4</v>
      </c>
      <c r="C283">
        <v>293</v>
      </c>
      <c r="D283">
        <v>1</v>
      </c>
      <c r="E283" s="3">
        <v>309965</v>
      </c>
      <c r="F283" s="3">
        <v>90653</v>
      </c>
      <c r="G283" s="3">
        <v>12746</v>
      </c>
      <c r="H283" s="3">
        <v>66620</v>
      </c>
      <c r="I283" s="3">
        <v>11153</v>
      </c>
      <c r="J283" s="3">
        <v>77773</v>
      </c>
    </row>
    <row r="284" spans="1:10" x14ac:dyDescent="0.25">
      <c r="A284">
        <v>283</v>
      </c>
      <c r="B284" t="s">
        <v>4</v>
      </c>
      <c r="C284">
        <v>293</v>
      </c>
      <c r="D284">
        <v>1</v>
      </c>
      <c r="E284" s="3">
        <v>976664</v>
      </c>
      <c r="F284" s="3">
        <v>255826</v>
      </c>
      <c r="G284" s="3">
        <v>14439</v>
      </c>
      <c r="H284" s="3">
        <v>226449</v>
      </c>
      <c r="I284" s="3">
        <v>389066</v>
      </c>
      <c r="J284" s="3">
        <v>615515</v>
      </c>
    </row>
    <row r="285" spans="1:10" x14ac:dyDescent="0.25">
      <c r="A285">
        <v>284</v>
      </c>
      <c r="B285" t="s">
        <v>4</v>
      </c>
      <c r="C285">
        <v>293</v>
      </c>
      <c r="D285">
        <v>1</v>
      </c>
      <c r="E285" s="3">
        <v>1353017</v>
      </c>
      <c r="F285" s="3">
        <v>453462</v>
      </c>
      <c r="G285" s="3">
        <v>15668</v>
      </c>
      <c r="H285" s="3">
        <v>345748</v>
      </c>
      <c r="I285" s="3">
        <v>291542</v>
      </c>
      <c r="J285" s="3">
        <v>637290</v>
      </c>
    </row>
    <row r="286" spans="1:10" x14ac:dyDescent="0.25">
      <c r="A286">
        <v>285</v>
      </c>
      <c r="B286" t="s">
        <v>4</v>
      </c>
      <c r="C286">
        <v>293</v>
      </c>
      <c r="D286">
        <v>1</v>
      </c>
      <c r="E286" s="3">
        <v>524564</v>
      </c>
      <c r="F286" s="3">
        <v>130120</v>
      </c>
      <c r="G286" s="3">
        <v>19020</v>
      </c>
      <c r="H286" s="3">
        <v>106387</v>
      </c>
      <c r="I286" s="3">
        <v>30040</v>
      </c>
      <c r="J286" s="3">
        <v>136427</v>
      </c>
    </row>
    <row r="287" spans="1:10" x14ac:dyDescent="0.25">
      <c r="A287">
        <v>286</v>
      </c>
      <c r="B287" t="s">
        <v>4</v>
      </c>
      <c r="C287">
        <v>293</v>
      </c>
      <c r="D287">
        <v>1</v>
      </c>
      <c r="E287" s="3">
        <v>143365</v>
      </c>
      <c r="F287" s="3">
        <v>26920</v>
      </c>
      <c r="G287" s="3">
        <v>24032</v>
      </c>
      <c r="H287" s="3">
        <v>1726</v>
      </c>
      <c r="I287" s="3">
        <v>299</v>
      </c>
      <c r="J287" s="3">
        <v>2025</v>
      </c>
    </row>
    <row r="288" spans="1:10" x14ac:dyDescent="0.25">
      <c r="A288">
        <v>287</v>
      </c>
      <c r="B288" t="s">
        <v>4</v>
      </c>
      <c r="C288">
        <v>293</v>
      </c>
      <c r="D288">
        <v>1</v>
      </c>
      <c r="E288" s="3">
        <v>406228</v>
      </c>
      <c r="F288" s="3">
        <v>93507</v>
      </c>
      <c r="G288" s="3">
        <v>32995</v>
      </c>
      <c r="H288" s="3">
        <v>50521</v>
      </c>
      <c r="I288" s="3">
        <v>4282</v>
      </c>
      <c r="J288" s="3">
        <v>54803</v>
      </c>
    </row>
    <row r="289" spans="1:10" x14ac:dyDescent="0.25">
      <c r="A289">
        <v>288</v>
      </c>
      <c r="B289" t="s">
        <v>4</v>
      </c>
      <c r="C289">
        <v>293</v>
      </c>
      <c r="D289">
        <v>1</v>
      </c>
      <c r="E289" s="3">
        <v>1290181</v>
      </c>
      <c r="F289" s="3">
        <v>144493</v>
      </c>
      <c r="G289" s="3">
        <v>35750</v>
      </c>
      <c r="H289" s="3">
        <v>39434</v>
      </c>
      <c r="I289" s="3">
        <v>18290</v>
      </c>
      <c r="J289" s="3">
        <v>57724</v>
      </c>
    </row>
    <row r="290" spans="1:10" x14ac:dyDescent="0.25">
      <c r="A290">
        <v>289</v>
      </c>
      <c r="B290" t="s">
        <v>4</v>
      </c>
      <c r="C290">
        <v>293</v>
      </c>
      <c r="D290">
        <v>1</v>
      </c>
      <c r="E290" s="3">
        <v>161123</v>
      </c>
      <c r="F290" s="3">
        <v>46007</v>
      </c>
      <c r="G290" s="3">
        <v>48762</v>
      </c>
      <c r="H290" s="3">
        <v>100</v>
      </c>
      <c r="I290" s="3">
        <v>16630</v>
      </c>
      <c r="J290" s="3">
        <v>16730</v>
      </c>
    </row>
    <row r="291" spans="1:10" x14ac:dyDescent="0.25">
      <c r="A291">
        <v>290</v>
      </c>
      <c r="B291" t="s">
        <v>4</v>
      </c>
      <c r="C291">
        <v>293</v>
      </c>
      <c r="D291">
        <v>1</v>
      </c>
      <c r="E291" s="3">
        <v>597092</v>
      </c>
      <c r="F291" s="3">
        <v>113357</v>
      </c>
      <c r="G291" s="3">
        <v>63002</v>
      </c>
      <c r="H291" s="3">
        <v>44546</v>
      </c>
      <c r="I291" s="3">
        <v>1228</v>
      </c>
      <c r="J291" s="3">
        <v>45774</v>
      </c>
    </row>
    <row r="292" spans="1:10" x14ac:dyDescent="0.25">
      <c r="A292">
        <v>291</v>
      </c>
      <c r="B292" t="s">
        <v>4</v>
      </c>
      <c r="C292">
        <v>293</v>
      </c>
      <c r="D292">
        <v>1</v>
      </c>
      <c r="E292" s="3">
        <v>3304886</v>
      </c>
      <c r="F292" s="3">
        <v>1338877</v>
      </c>
      <c r="G292" s="3">
        <v>125274</v>
      </c>
      <c r="H292" s="3">
        <v>1124942</v>
      </c>
      <c r="I292" s="3">
        <v>128095</v>
      </c>
      <c r="J292" s="3">
        <v>1253037</v>
      </c>
    </row>
    <row r="293" spans="1:10" x14ac:dyDescent="0.25">
      <c r="A293">
        <v>292</v>
      </c>
      <c r="B293" t="s">
        <v>4</v>
      </c>
      <c r="C293">
        <v>293</v>
      </c>
      <c r="D293">
        <v>1</v>
      </c>
      <c r="E293" s="3">
        <v>1913098</v>
      </c>
      <c r="F293" s="3">
        <v>511717</v>
      </c>
      <c r="G293" s="3">
        <v>132245</v>
      </c>
      <c r="H293" s="3">
        <v>336122</v>
      </c>
      <c r="I293" s="3">
        <v>25825</v>
      </c>
      <c r="J293" s="3">
        <v>361947</v>
      </c>
    </row>
    <row r="294" spans="1:10" x14ac:dyDescent="0.25">
      <c r="A294">
        <v>293</v>
      </c>
      <c r="B294" t="s">
        <v>4</v>
      </c>
      <c r="C294">
        <v>293</v>
      </c>
      <c r="D294">
        <v>1</v>
      </c>
      <c r="E294" s="3">
        <v>9407688</v>
      </c>
      <c r="F294" s="3">
        <v>2568048</v>
      </c>
      <c r="G294" s="3">
        <v>215794</v>
      </c>
      <c r="H294" s="3">
        <v>1667463</v>
      </c>
      <c r="I294" s="3">
        <v>954823</v>
      </c>
      <c r="J294" s="3">
        <v>2622286</v>
      </c>
    </row>
    <row r="295" spans="1:10" x14ac:dyDescent="0.25">
      <c r="A295">
        <v>294</v>
      </c>
      <c r="B295" t="s">
        <v>4</v>
      </c>
      <c r="C295">
        <v>293</v>
      </c>
      <c r="D295">
        <v>1</v>
      </c>
      <c r="E295" s="3">
        <v>7313317</v>
      </c>
      <c r="F295" s="3">
        <v>2004714</v>
      </c>
      <c r="G295" s="3">
        <v>496150</v>
      </c>
      <c r="H295" s="3">
        <v>1131680</v>
      </c>
      <c r="I295" s="3">
        <v>737270</v>
      </c>
      <c r="J295" s="3">
        <v>1868950</v>
      </c>
    </row>
    <row r="296" spans="1:10" x14ac:dyDescent="0.25">
      <c r="A296">
        <v>295</v>
      </c>
      <c r="B296" t="s">
        <v>4</v>
      </c>
      <c r="C296">
        <v>293</v>
      </c>
      <c r="D296">
        <v>1</v>
      </c>
      <c r="E296" s="3">
        <v>3373996</v>
      </c>
      <c r="F296" s="3">
        <v>1036015</v>
      </c>
      <c r="G296" s="3">
        <v>795028</v>
      </c>
      <c r="H296" s="3">
        <v>225719</v>
      </c>
      <c r="I296" s="3">
        <v>98918</v>
      </c>
      <c r="J296" s="3">
        <v>324637</v>
      </c>
    </row>
    <row r="297" spans="1:10" x14ac:dyDescent="0.25">
      <c r="A297">
        <v>296</v>
      </c>
      <c r="B297" t="s">
        <v>4</v>
      </c>
      <c r="C297">
        <v>294</v>
      </c>
      <c r="D297">
        <v>1</v>
      </c>
      <c r="E297" s="3">
        <v>73790</v>
      </c>
      <c r="F297" s="3">
        <v>27485</v>
      </c>
      <c r="G297" s="3">
        <v>3950</v>
      </c>
      <c r="H297" s="3">
        <v>13576</v>
      </c>
      <c r="I297" s="3">
        <v>9294</v>
      </c>
      <c r="J297" s="3">
        <v>22870</v>
      </c>
    </row>
    <row r="298" spans="1:10" x14ac:dyDescent="0.25">
      <c r="A298">
        <v>297</v>
      </c>
      <c r="B298" t="s">
        <v>4</v>
      </c>
      <c r="C298">
        <v>294</v>
      </c>
      <c r="D298">
        <v>1</v>
      </c>
      <c r="E298" s="3">
        <v>125672</v>
      </c>
      <c r="F298" s="3">
        <v>16697</v>
      </c>
      <c r="G298" s="3">
        <v>6938</v>
      </c>
      <c r="H298" s="3">
        <v>0</v>
      </c>
      <c r="I298" s="3">
        <v>3685</v>
      </c>
      <c r="J298" s="3">
        <v>3685</v>
      </c>
    </row>
    <row r="299" spans="1:10" x14ac:dyDescent="0.25">
      <c r="A299">
        <v>298</v>
      </c>
      <c r="B299" t="s">
        <v>4</v>
      </c>
      <c r="C299">
        <v>294</v>
      </c>
      <c r="D299">
        <v>1</v>
      </c>
      <c r="E299" s="3">
        <v>7279493</v>
      </c>
      <c r="F299" s="3">
        <v>1875423</v>
      </c>
      <c r="G299" s="3">
        <v>14572</v>
      </c>
      <c r="H299" s="3">
        <v>1462391</v>
      </c>
      <c r="I299" s="3">
        <v>523634</v>
      </c>
      <c r="J299" s="3">
        <v>1986025</v>
      </c>
    </row>
    <row r="300" spans="1:10" x14ac:dyDescent="0.25">
      <c r="A300">
        <v>299</v>
      </c>
      <c r="B300" t="s">
        <v>4</v>
      </c>
      <c r="C300">
        <v>294</v>
      </c>
      <c r="D300">
        <v>1</v>
      </c>
      <c r="E300" s="3">
        <v>1572363</v>
      </c>
      <c r="F300" s="3">
        <v>375888</v>
      </c>
      <c r="G300" s="3">
        <v>16564</v>
      </c>
      <c r="H300" s="3">
        <v>317135</v>
      </c>
      <c r="I300" s="3">
        <v>34190</v>
      </c>
      <c r="J300" s="3">
        <v>351325</v>
      </c>
    </row>
    <row r="301" spans="1:10" x14ac:dyDescent="0.25">
      <c r="A301">
        <v>300</v>
      </c>
      <c r="B301" t="s">
        <v>4</v>
      </c>
      <c r="C301">
        <v>294</v>
      </c>
      <c r="D301">
        <v>1</v>
      </c>
      <c r="E301" s="3">
        <v>611432</v>
      </c>
      <c r="F301" s="3">
        <v>236573</v>
      </c>
      <c r="G301" s="3">
        <v>18124</v>
      </c>
      <c r="H301" s="3">
        <v>173936</v>
      </c>
      <c r="I301" s="3">
        <v>34721</v>
      </c>
      <c r="J301" s="3">
        <v>208657</v>
      </c>
    </row>
    <row r="302" spans="1:10" x14ac:dyDescent="0.25">
      <c r="A302">
        <v>301</v>
      </c>
      <c r="B302" t="s">
        <v>4</v>
      </c>
      <c r="C302">
        <v>294</v>
      </c>
      <c r="D302">
        <v>1</v>
      </c>
      <c r="E302" s="3">
        <v>516331</v>
      </c>
      <c r="F302" s="3">
        <v>246963</v>
      </c>
      <c r="G302" s="3">
        <v>19618</v>
      </c>
      <c r="H302" s="3">
        <v>200923</v>
      </c>
      <c r="I302" s="3">
        <v>0</v>
      </c>
      <c r="J302" s="3">
        <v>200923</v>
      </c>
    </row>
    <row r="303" spans="1:10" x14ac:dyDescent="0.25">
      <c r="A303">
        <v>302</v>
      </c>
      <c r="B303" t="s">
        <v>4</v>
      </c>
      <c r="C303">
        <v>294</v>
      </c>
      <c r="D303">
        <v>1</v>
      </c>
      <c r="E303" s="3">
        <v>799276</v>
      </c>
      <c r="F303" s="3">
        <v>347042</v>
      </c>
      <c r="G303" s="3">
        <v>24763</v>
      </c>
      <c r="H303" s="3">
        <v>324637</v>
      </c>
      <c r="I303" s="3">
        <v>432</v>
      </c>
      <c r="J303" s="3">
        <v>325069</v>
      </c>
    </row>
    <row r="304" spans="1:10" x14ac:dyDescent="0.25">
      <c r="A304">
        <v>303</v>
      </c>
      <c r="B304" t="s">
        <v>4</v>
      </c>
      <c r="C304">
        <v>294</v>
      </c>
      <c r="D304">
        <v>1</v>
      </c>
      <c r="E304" s="3">
        <v>77873</v>
      </c>
      <c r="F304" s="3">
        <v>53011</v>
      </c>
      <c r="G304" s="3">
        <v>27982</v>
      </c>
      <c r="H304" s="3">
        <v>10854</v>
      </c>
      <c r="I304" s="3">
        <v>13975</v>
      </c>
      <c r="J304" s="3">
        <v>24829</v>
      </c>
    </row>
    <row r="305" spans="1:10" x14ac:dyDescent="0.25">
      <c r="A305">
        <v>304</v>
      </c>
      <c r="B305" t="s">
        <v>4</v>
      </c>
      <c r="C305">
        <v>294</v>
      </c>
      <c r="D305">
        <v>1</v>
      </c>
      <c r="E305" s="3">
        <v>502257</v>
      </c>
      <c r="F305" s="3">
        <v>222632</v>
      </c>
      <c r="G305" s="3">
        <v>49658</v>
      </c>
      <c r="H305" s="3">
        <v>164874</v>
      </c>
      <c r="I305" s="3">
        <v>2821</v>
      </c>
      <c r="J305" s="3">
        <v>167695</v>
      </c>
    </row>
    <row r="306" spans="1:10" x14ac:dyDescent="0.25">
      <c r="A306">
        <v>305</v>
      </c>
      <c r="B306" t="s">
        <v>4</v>
      </c>
      <c r="C306">
        <v>294</v>
      </c>
      <c r="D306">
        <v>1</v>
      </c>
      <c r="E306" s="3">
        <v>420169</v>
      </c>
      <c r="F306" s="3">
        <v>313450</v>
      </c>
      <c r="G306" s="3">
        <v>55965</v>
      </c>
      <c r="H306" s="3">
        <v>266647</v>
      </c>
      <c r="I306" s="3">
        <v>0</v>
      </c>
      <c r="J306" s="3">
        <v>266647</v>
      </c>
    </row>
    <row r="307" spans="1:10" x14ac:dyDescent="0.25">
      <c r="A307">
        <v>306</v>
      </c>
      <c r="B307" t="s">
        <v>10</v>
      </c>
      <c r="C307">
        <v>294</v>
      </c>
      <c r="D307">
        <v>1</v>
      </c>
      <c r="E307" s="3">
        <v>20880601</v>
      </c>
      <c r="F307" s="3">
        <v>2580296</v>
      </c>
      <c r="G307" s="3">
        <v>57525</v>
      </c>
      <c r="H307" s="3">
        <v>1722499</v>
      </c>
      <c r="I307" s="3">
        <v>1261634</v>
      </c>
      <c r="J307" s="3">
        <v>2984133</v>
      </c>
    </row>
    <row r="308" spans="1:10" x14ac:dyDescent="0.25">
      <c r="A308">
        <v>307</v>
      </c>
      <c r="B308" t="s">
        <v>4</v>
      </c>
      <c r="C308">
        <v>294</v>
      </c>
      <c r="D308">
        <v>1</v>
      </c>
      <c r="E308" s="3">
        <v>1069641</v>
      </c>
      <c r="F308" s="3">
        <v>450110</v>
      </c>
      <c r="G308" s="3">
        <v>73823</v>
      </c>
      <c r="H308" s="3">
        <v>359523</v>
      </c>
      <c r="I308" s="3">
        <v>31933</v>
      </c>
      <c r="J308" s="3">
        <v>391456</v>
      </c>
    </row>
    <row r="309" spans="1:10" x14ac:dyDescent="0.25">
      <c r="A309">
        <v>308</v>
      </c>
      <c r="B309" t="s">
        <v>4</v>
      </c>
      <c r="C309">
        <v>294</v>
      </c>
      <c r="D309">
        <v>1</v>
      </c>
      <c r="E309" s="3">
        <v>1087930</v>
      </c>
      <c r="F309" s="3">
        <v>329748</v>
      </c>
      <c r="G309" s="3">
        <v>87101</v>
      </c>
      <c r="H309" s="3">
        <v>219943</v>
      </c>
      <c r="I309" s="3">
        <v>15933</v>
      </c>
      <c r="J309" s="3">
        <v>235876</v>
      </c>
    </row>
    <row r="310" spans="1:10" x14ac:dyDescent="0.25">
      <c r="A310">
        <v>309</v>
      </c>
      <c r="B310" t="s">
        <v>4</v>
      </c>
      <c r="C310">
        <v>294</v>
      </c>
      <c r="D310">
        <v>1</v>
      </c>
      <c r="E310" s="3">
        <v>300471</v>
      </c>
      <c r="F310" s="3">
        <v>158269</v>
      </c>
      <c r="G310" s="3">
        <v>87599</v>
      </c>
      <c r="H310" s="3">
        <v>70139</v>
      </c>
      <c r="I310" s="3">
        <v>3319</v>
      </c>
      <c r="J310" s="3">
        <v>73458</v>
      </c>
    </row>
    <row r="311" spans="1:10" x14ac:dyDescent="0.25">
      <c r="A311">
        <v>310</v>
      </c>
      <c r="B311" t="s">
        <v>4</v>
      </c>
      <c r="C311">
        <v>294</v>
      </c>
      <c r="D311">
        <v>1</v>
      </c>
      <c r="E311" s="3">
        <v>630983</v>
      </c>
      <c r="F311" s="3">
        <v>111731</v>
      </c>
      <c r="G311" s="3">
        <v>103266</v>
      </c>
      <c r="H311" s="3">
        <v>2124</v>
      </c>
      <c r="I311" s="3">
        <v>0</v>
      </c>
      <c r="J311" s="3">
        <v>2124</v>
      </c>
    </row>
    <row r="312" spans="1:10" x14ac:dyDescent="0.25">
      <c r="A312">
        <v>311</v>
      </c>
      <c r="B312" t="s">
        <v>4</v>
      </c>
      <c r="C312">
        <v>294</v>
      </c>
      <c r="D312">
        <v>1</v>
      </c>
      <c r="E312" s="3">
        <v>1527219</v>
      </c>
      <c r="F312" s="3">
        <v>768838</v>
      </c>
      <c r="G312" s="3">
        <v>123050</v>
      </c>
      <c r="H312" s="3">
        <v>489212</v>
      </c>
      <c r="I312" s="3">
        <v>143265</v>
      </c>
      <c r="J312" s="3">
        <v>632477</v>
      </c>
    </row>
    <row r="313" spans="1:10" x14ac:dyDescent="0.25">
      <c r="A313">
        <v>312</v>
      </c>
      <c r="B313" t="s">
        <v>10</v>
      </c>
      <c r="C313">
        <v>294</v>
      </c>
      <c r="D313">
        <v>1</v>
      </c>
      <c r="E313" s="3">
        <v>13852254</v>
      </c>
      <c r="F313" s="3">
        <v>1617341</v>
      </c>
      <c r="G313" s="3">
        <v>134535</v>
      </c>
      <c r="H313" s="3">
        <v>1145522</v>
      </c>
      <c r="I313" s="3">
        <v>555998</v>
      </c>
      <c r="J313" s="3">
        <v>1701520</v>
      </c>
    </row>
    <row r="314" spans="1:10" x14ac:dyDescent="0.25">
      <c r="A314">
        <v>313</v>
      </c>
      <c r="B314" t="s">
        <v>4</v>
      </c>
      <c r="C314">
        <v>294</v>
      </c>
      <c r="D314">
        <v>1</v>
      </c>
      <c r="E314" s="3">
        <v>734249</v>
      </c>
      <c r="F314" s="3">
        <v>252705</v>
      </c>
      <c r="G314" s="3">
        <v>185288</v>
      </c>
      <c r="H314" s="3">
        <v>12547</v>
      </c>
      <c r="I314" s="3">
        <v>13444</v>
      </c>
      <c r="J314" s="3">
        <v>25991</v>
      </c>
    </row>
    <row r="315" spans="1:10" x14ac:dyDescent="0.25">
      <c r="A315">
        <v>314</v>
      </c>
      <c r="B315" t="s">
        <v>4</v>
      </c>
      <c r="C315">
        <v>294</v>
      </c>
      <c r="D315">
        <v>1</v>
      </c>
      <c r="E315" s="3">
        <v>1913862</v>
      </c>
      <c r="F315" s="3">
        <v>946823</v>
      </c>
      <c r="G315" s="3">
        <v>274680</v>
      </c>
      <c r="H315" s="3">
        <v>438857</v>
      </c>
      <c r="I315" s="3">
        <v>207595</v>
      </c>
      <c r="J315" s="3">
        <v>646452</v>
      </c>
    </row>
    <row r="316" spans="1:10" x14ac:dyDescent="0.25">
      <c r="A316">
        <v>315</v>
      </c>
      <c r="B316" t="s">
        <v>4</v>
      </c>
      <c r="C316">
        <v>294</v>
      </c>
      <c r="D316">
        <v>1</v>
      </c>
      <c r="E316" s="3">
        <v>9548430</v>
      </c>
      <c r="F316" s="3">
        <v>4191330</v>
      </c>
      <c r="G316" s="3">
        <v>281518</v>
      </c>
      <c r="H316" s="3">
        <v>3224358</v>
      </c>
      <c r="I316" s="3">
        <v>582387</v>
      </c>
      <c r="J316" s="3">
        <v>3806745</v>
      </c>
    </row>
    <row r="317" spans="1:10" x14ac:dyDescent="0.25">
      <c r="A317">
        <v>316</v>
      </c>
      <c r="B317" t="s">
        <v>4</v>
      </c>
      <c r="C317">
        <v>294</v>
      </c>
      <c r="D317">
        <v>1</v>
      </c>
      <c r="E317" s="3">
        <v>949181</v>
      </c>
      <c r="F317" s="3">
        <v>441048</v>
      </c>
      <c r="G317" s="3">
        <v>312952</v>
      </c>
      <c r="H317" s="3">
        <v>111864</v>
      </c>
      <c r="I317" s="3">
        <v>9560</v>
      </c>
      <c r="J317" s="3">
        <v>121424</v>
      </c>
    </row>
    <row r="318" spans="1:10" x14ac:dyDescent="0.25">
      <c r="A318">
        <v>317</v>
      </c>
      <c r="B318" t="s">
        <v>10</v>
      </c>
      <c r="C318">
        <v>294</v>
      </c>
      <c r="D318">
        <v>1</v>
      </c>
      <c r="E318" s="3">
        <v>25251146</v>
      </c>
      <c r="F318" s="3">
        <v>7624411</v>
      </c>
      <c r="G318" s="3">
        <v>320056</v>
      </c>
      <c r="H318" s="3">
        <v>6280422</v>
      </c>
      <c r="I318" s="3">
        <v>2749419</v>
      </c>
      <c r="J318" s="3">
        <v>9029841</v>
      </c>
    </row>
    <row r="319" spans="1:10" x14ac:dyDescent="0.25">
      <c r="A319">
        <v>318</v>
      </c>
      <c r="B319" t="s">
        <v>4</v>
      </c>
      <c r="C319">
        <v>294</v>
      </c>
      <c r="D319">
        <v>1</v>
      </c>
      <c r="E319" s="3">
        <v>2485030</v>
      </c>
      <c r="F319" s="3">
        <v>659630</v>
      </c>
      <c r="G319" s="3">
        <v>338877</v>
      </c>
      <c r="H319" s="3">
        <v>284937</v>
      </c>
      <c r="I319" s="3">
        <v>71732</v>
      </c>
      <c r="J319" s="3">
        <v>356669</v>
      </c>
    </row>
    <row r="320" spans="1:10" x14ac:dyDescent="0.25">
      <c r="A320">
        <v>319</v>
      </c>
      <c r="B320" t="s">
        <v>4</v>
      </c>
      <c r="C320">
        <v>294</v>
      </c>
      <c r="D320">
        <v>1</v>
      </c>
      <c r="E320" s="3">
        <v>2812355</v>
      </c>
      <c r="F320" s="3">
        <v>703711</v>
      </c>
      <c r="G320" s="3">
        <v>428002</v>
      </c>
      <c r="H320" s="3">
        <v>212773</v>
      </c>
      <c r="I320" s="3">
        <v>49492</v>
      </c>
      <c r="J320" s="3">
        <v>262265</v>
      </c>
    </row>
    <row r="321" spans="1:10" x14ac:dyDescent="0.25">
      <c r="A321">
        <v>320</v>
      </c>
      <c r="B321" t="s">
        <v>4</v>
      </c>
      <c r="C321">
        <v>294</v>
      </c>
      <c r="D321">
        <v>1</v>
      </c>
      <c r="E321" s="3">
        <v>5578504</v>
      </c>
      <c r="F321" s="3">
        <v>1475005</v>
      </c>
      <c r="G321" s="3">
        <v>438226</v>
      </c>
      <c r="H321" s="3">
        <v>892551</v>
      </c>
      <c r="I321" s="3">
        <v>96793</v>
      </c>
      <c r="J321" s="3">
        <v>989344</v>
      </c>
    </row>
    <row r="322" spans="1:10" x14ac:dyDescent="0.25">
      <c r="A322">
        <v>321</v>
      </c>
      <c r="B322" t="s">
        <v>4</v>
      </c>
      <c r="C322">
        <v>294</v>
      </c>
      <c r="D322">
        <v>1</v>
      </c>
      <c r="E322" s="3">
        <v>4562106</v>
      </c>
      <c r="F322" s="3">
        <v>811824</v>
      </c>
      <c r="G322" s="3">
        <v>501726</v>
      </c>
      <c r="H322" s="3">
        <v>248556</v>
      </c>
      <c r="I322" s="3">
        <v>47235</v>
      </c>
      <c r="J322" s="3">
        <v>295791</v>
      </c>
    </row>
    <row r="323" spans="1:10" x14ac:dyDescent="0.25">
      <c r="A323">
        <v>322</v>
      </c>
      <c r="B323" t="s">
        <v>4</v>
      </c>
      <c r="C323">
        <v>294</v>
      </c>
      <c r="D323">
        <v>1</v>
      </c>
      <c r="E323" s="3">
        <v>9655978</v>
      </c>
      <c r="F323" s="3">
        <v>1601142</v>
      </c>
      <c r="G323" s="3">
        <v>736706</v>
      </c>
      <c r="H323" s="3">
        <v>668625</v>
      </c>
      <c r="I323" s="3">
        <v>549227</v>
      </c>
      <c r="J323" s="3">
        <v>1217852</v>
      </c>
    </row>
    <row r="324" spans="1:10" x14ac:dyDescent="0.25">
      <c r="A324">
        <v>323</v>
      </c>
      <c r="B324" t="s">
        <v>10</v>
      </c>
      <c r="C324">
        <v>294</v>
      </c>
      <c r="D324">
        <v>1</v>
      </c>
      <c r="E324" s="3">
        <v>9158932</v>
      </c>
      <c r="F324" s="3">
        <v>4084512</v>
      </c>
      <c r="G324" s="3">
        <v>848105</v>
      </c>
      <c r="H324" s="3">
        <v>3300272</v>
      </c>
      <c r="I324" s="3">
        <v>105855</v>
      </c>
      <c r="J324" s="3">
        <v>3406127</v>
      </c>
    </row>
    <row r="325" spans="1:10" x14ac:dyDescent="0.25">
      <c r="A325">
        <v>324</v>
      </c>
      <c r="B325" t="s">
        <v>10</v>
      </c>
      <c r="C325">
        <v>294</v>
      </c>
      <c r="D325">
        <v>1</v>
      </c>
      <c r="E325" s="3">
        <v>5924417</v>
      </c>
      <c r="F325" s="3">
        <v>2412600</v>
      </c>
      <c r="G325" s="3">
        <v>876585</v>
      </c>
      <c r="H325" s="3">
        <v>1340072</v>
      </c>
      <c r="I325" s="3">
        <v>196807</v>
      </c>
      <c r="J325" s="3">
        <v>1536879</v>
      </c>
    </row>
    <row r="326" spans="1:10" x14ac:dyDescent="0.25">
      <c r="A326">
        <v>325</v>
      </c>
      <c r="B326" t="s">
        <v>4</v>
      </c>
      <c r="C326">
        <v>294</v>
      </c>
      <c r="D326">
        <v>1</v>
      </c>
      <c r="E326" s="3">
        <v>47563234</v>
      </c>
      <c r="F326" s="3">
        <v>3434210</v>
      </c>
      <c r="G326" s="3">
        <v>2111498</v>
      </c>
      <c r="H326" s="3">
        <v>1705636</v>
      </c>
      <c r="I326" s="3">
        <v>2839308</v>
      </c>
      <c r="J326" s="3">
        <v>4544944</v>
      </c>
    </row>
    <row r="327" spans="1:10" x14ac:dyDescent="0.25">
      <c r="A327">
        <v>326</v>
      </c>
      <c r="B327" t="s">
        <v>4</v>
      </c>
      <c r="C327">
        <v>294</v>
      </c>
      <c r="D327">
        <v>1</v>
      </c>
      <c r="E327" s="3">
        <v>20817301</v>
      </c>
      <c r="F327" s="3">
        <v>5055467</v>
      </c>
      <c r="G327" s="3">
        <v>2840337</v>
      </c>
      <c r="H327" s="3">
        <v>2786596</v>
      </c>
      <c r="I327" s="3">
        <v>983469</v>
      </c>
      <c r="J327" s="3">
        <v>3770065</v>
      </c>
    </row>
    <row r="328" spans="1:10" x14ac:dyDescent="0.25">
      <c r="A328">
        <v>327</v>
      </c>
      <c r="B328" t="s">
        <v>4</v>
      </c>
      <c r="C328">
        <v>295</v>
      </c>
      <c r="D328">
        <v>1</v>
      </c>
      <c r="E328" s="3">
        <v>5577</v>
      </c>
      <c r="F328" s="3">
        <v>166</v>
      </c>
      <c r="G328" s="3">
        <v>100</v>
      </c>
      <c r="H328" s="3">
        <v>0</v>
      </c>
      <c r="I328" s="3">
        <v>0</v>
      </c>
      <c r="J328" s="3">
        <v>0</v>
      </c>
    </row>
    <row r="329" spans="1:10" x14ac:dyDescent="0.25">
      <c r="A329">
        <v>328</v>
      </c>
      <c r="B329" t="s">
        <v>4</v>
      </c>
      <c r="C329">
        <v>295</v>
      </c>
      <c r="D329">
        <v>1</v>
      </c>
      <c r="E329" s="3">
        <v>153555</v>
      </c>
      <c r="F329" s="3">
        <v>22539</v>
      </c>
      <c r="G329" s="3">
        <v>199</v>
      </c>
      <c r="H329" s="3">
        <v>6672</v>
      </c>
      <c r="I329" s="3">
        <v>16331</v>
      </c>
      <c r="J329" s="3">
        <v>23003</v>
      </c>
    </row>
    <row r="330" spans="1:10" x14ac:dyDescent="0.25">
      <c r="A330">
        <v>329</v>
      </c>
      <c r="B330" t="s">
        <v>4</v>
      </c>
      <c r="C330">
        <v>295</v>
      </c>
      <c r="D330">
        <v>1</v>
      </c>
      <c r="E330" s="3">
        <v>26621</v>
      </c>
      <c r="F330" s="3">
        <v>432</v>
      </c>
      <c r="G330" s="3">
        <v>365</v>
      </c>
      <c r="H330" s="3">
        <v>0</v>
      </c>
      <c r="I330" s="3">
        <v>0</v>
      </c>
      <c r="J330" s="3">
        <v>0</v>
      </c>
    </row>
    <row r="331" spans="1:10" x14ac:dyDescent="0.25">
      <c r="A331">
        <v>330</v>
      </c>
      <c r="B331" t="s">
        <v>4</v>
      </c>
      <c r="C331">
        <v>295</v>
      </c>
      <c r="D331">
        <v>1</v>
      </c>
      <c r="E331" s="3">
        <v>51982</v>
      </c>
      <c r="F331" s="3">
        <v>10058</v>
      </c>
      <c r="G331" s="3">
        <v>498</v>
      </c>
      <c r="H331" s="3">
        <v>8597</v>
      </c>
      <c r="I331" s="3">
        <v>7701</v>
      </c>
      <c r="J331" s="3">
        <v>16298</v>
      </c>
    </row>
    <row r="332" spans="1:10" x14ac:dyDescent="0.25">
      <c r="A332">
        <v>331</v>
      </c>
      <c r="B332" t="s">
        <v>4</v>
      </c>
      <c r="C332">
        <v>295</v>
      </c>
      <c r="D332">
        <v>1</v>
      </c>
      <c r="E332" s="3">
        <v>100611</v>
      </c>
      <c r="F332" s="3">
        <v>9327</v>
      </c>
      <c r="G332" s="3">
        <v>564</v>
      </c>
      <c r="H332" s="3">
        <v>6506</v>
      </c>
      <c r="I332" s="3">
        <v>2091</v>
      </c>
      <c r="J332" s="3">
        <v>8597</v>
      </c>
    </row>
    <row r="333" spans="1:10" x14ac:dyDescent="0.25">
      <c r="A333">
        <v>332</v>
      </c>
      <c r="B333" t="s">
        <v>4</v>
      </c>
      <c r="C333">
        <v>295</v>
      </c>
      <c r="D333">
        <v>1</v>
      </c>
      <c r="E333" s="3">
        <v>249419</v>
      </c>
      <c r="F333" s="3">
        <v>117573</v>
      </c>
      <c r="G333" s="3">
        <v>597</v>
      </c>
      <c r="H333" s="3">
        <v>109971</v>
      </c>
      <c r="I333" s="3">
        <v>2987</v>
      </c>
      <c r="J333" s="3">
        <v>112958</v>
      </c>
    </row>
    <row r="334" spans="1:10" x14ac:dyDescent="0.25">
      <c r="A334">
        <v>333</v>
      </c>
      <c r="B334" t="s">
        <v>4</v>
      </c>
      <c r="C334">
        <v>295</v>
      </c>
      <c r="D334">
        <v>1</v>
      </c>
      <c r="E334" s="3">
        <v>285667</v>
      </c>
      <c r="F334" s="3">
        <v>-6672</v>
      </c>
      <c r="G334" s="3">
        <v>1062</v>
      </c>
      <c r="H334" s="3">
        <v>0</v>
      </c>
      <c r="I334" s="3">
        <v>0</v>
      </c>
      <c r="J334" s="3">
        <v>0</v>
      </c>
    </row>
    <row r="335" spans="1:10" x14ac:dyDescent="0.25">
      <c r="A335">
        <v>334</v>
      </c>
      <c r="B335" t="s">
        <v>4</v>
      </c>
      <c r="C335">
        <v>295</v>
      </c>
      <c r="D335">
        <v>1</v>
      </c>
      <c r="E335" s="3">
        <v>703644</v>
      </c>
      <c r="F335" s="3">
        <v>238133</v>
      </c>
      <c r="G335" s="3">
        <v>1726</v>
      </c>
      <c r="H335" s="3">
        <v>232357</v>
      </c>
      <c r="I335" s="3">
        <v>0</v>
      </c>
      <c r="J335" s="3">
        <v>232357</v>
      </c>
    </row>
    <row r="336" spans="1:10" x14ac:dyDescent="0.25">
      <c r="A336">
        <v>335</v>
      </c>
      <c r="B336" t="s">
        <v>4</v>
      </c>
      <c r="C336">
        <v>295</v>
      </c>
      <c r="D336">
        <v>1</v>
      </c>
      <c r="E336" s="3">
        <v>433380</v>
      </c>
      <c r="F336" s="3">
        <v>296223</v>
      </c>
      <c r="G336" s="3">
        <v>1792</v>
      </c>
      <c r="H336" s="3">
        <v>243677</v>
      </c>
      <c r="I336" s="3">
        <v>37410</v>
      </c>
      <c r="J336" s="3">
        <v>281087</v>
      </c>
    </row>
    <row r="337" spans="1:10" x14ac:dyDescent="0.25">
      <c r="A337">
        <v>336</v>
      </c>
      <c r="B337" t="s">
        <v>4</v>
      </c>
      <c r="C337">
        <v>295</v>
      </c>
      <c r="D337">
        <v>1</v>
      </c>
      <c r="E337" s="3">
        <v>283476</v>
      </c>
      <c r="F337" s="3">
        <v>12979</v>
      </c>
      <c r="G337" s="3">
        <v>1859</v>
      </c>
      <c r="H337" s="3">
        <v>0</v>
      </c>
      <c r="I337" s="3">
        <v>7701</v>
      </c>
      <c r="J337" s="3">
        <v>7701</v>
      </c>
    </row>
    <row r="338" spans="1:10" x14ac:dyDescent="0.25">
      <c r="A338">
        <v>337</v>
      </c>
      <c r="B338" t="s">
        <v>4</v>
      </c>
      <c r="C338">
        <v>295</v>
      </c>
      <c r="D338">
        <v>1</v>
      </c>
      <c r="E338" s="3">
        <v>174932</v>
      </c>
      <c r="F338" s="3">
        <v>15170</v>
      </c>
      <c r="G338" s="3">
        <v>2025</v>
      </c>
      <c r="H338" s="3">
        <v>20613</v>
      </c>
      <c r="I338" s="3">
        <v>8133</v>
      </c>
      <c r="J338" s="3">
        <v>28746</v>
      </c>
    </row>
    <row r="339" spans="1:10" x14ac:dyDescent="0.25">
      <c r="A339">
        <v>338</v>
      </c>
      <c r="B339" t="s">
        <v>4</v>
      </c>
      <c r="C339">
        <v>295</v>
      </c>
      <c r="D339">
        <v>1</v>
      </c>
      <c r="E339" s="3">
        <v>625738</v>
      </c>
      <c r="F339" s="3">
        <v>76512</v>
      </c>
      <c r="G339" s="3">
        <v>2689</v>
      </c>
      <c r="H339" s="3">
        <v>40065</v>
      </c>
      <c r="I339" s="3">
        <v>36347</v>
      </c>
      <c r="J339" s="3">
        <v>76412</v>
      </c>
    </row>
    <row r="340" spans="1:10" x14ac:dyDescent="0.25">
      <c r="A340">
        <v>339</v>
      </c>
      <c r="B340" t="s">
        <v>4</v>
      </c>
      <c r="C340">
        <v>295</v>
      </c>
      <c r="D340">
        <v>1</v>
      </c>
      <c r="E340" s="3">
        <v>638817</v>
      </c>
      <c r="F340" s="3">
        <v>21377</v>
      </c>
      <c r="G340" s="3">
        <v>3054</v>
      </c>
      <c r="H340" s="3">
        <v>0</v>
      </c>
      <c r="I340" s="3">
        <v>6805</v>
      </c>
      <c r="J340" s="3">
        <v>6805</v>
      </c>
    </row>
    <row r="341" spans="1:10" x14ac:dyDescent="0.25">
      <c r="A341">
        <v>340</v>
      </c>
      <c r="B341" t="s">
        <v>10</v>
      </c>
      <c r="C341">
        <v>295</v>
      </c>
      <c r="D341">
        <v>1</v>
      </c>
      <c r="E341" s="3">
        <v>1899854</v>
      </c>
      <c r="F341" s="3">
        <v>775675</v>
      </c>
      <c r="G341" s="3">
        <v>3784</v>
      </c>
      <c r="H341" s="3">
        <v>332968</v>
      </c>
      <c r="I341" s="3">
        <v>58654</v>
      </c>
      <c r="J341" s="3">
        <v>391622</v>
      </c>
    </row>
    <row r="342" spans="1:10" x14ac:dyDescent="0.25">
      <c r="A342">
        <v>341</v>
      </c>
      <c r="B342" t="s">
        <v>4</v>
      </c>
      <c r="C342">
        <v>295</v>
      </c>
      <c r="D342">
        <v>1</v>
      </c>
      <c r="E342" s="3">
        <v>2318595</v>
      </c>
      <c r="F342" s="3">
        <v>820686</v>
      </c>
      <c r="G342" s="3">
        <v>4846</v>
      </c>
      <c r="H342" s="3">
        <v>639647</v>
      </c>
      <c r="I342" s="3">
        <v>169223</v>
      </c>
      <c r="J342" s="3">
        <v>808870</v>
      </c>
    </row>
    <row r="343" spans="1:10" x14ac:dyDescent="0.25">
      <c r="A343">
        <v>342</v>
      </c>
      <c r="B343" t="s">
        <v>4</v>
      </c>
      <c r="C343">
        <v>295</v>
      </c>
      <c r="D343">
        <v>1</v>
      </c>
      <c r="E343" s="3">
        <v>0</v>
      </c>
      <c r="F343" s="3">
        <v>-4348</v>
      </c>
      <c r="G343" s="3">
        <v>5112</v>
      </c>
      <c r="H343" s="3">
        <v>0</v>
      </c>
      <c r="I343" s="3">
        <v>0</v>
      </c>
      <c r="J343" s="3">
        <v>0</v>
      </c>
    </row>
    <row r="344" spans="1:10" x14ac:dyDescent="0.25">
      <c r="A344">
        <v>343</v>
      </c>
      <c r="B344" t="s">
        <v>4</v>
      </c>
      <c r="C344">
        <v>295</v>
      </c>
      <c r="D344">
        <v>1</v>
      </c>
      <c r="E344" s="3">
        <v>426011</v>
      </c>
      <c r="F344" s="3">
        <v>89723</v>
      </c>
      <c r="G344" s="3">
        <v>5610</v>
      </c>
      <c r="H344" s="3">
        <v>75649</v>
      </c>
      <c r="I344" s="3">
        <v>6938</v>
      </c>
      <c r="J344" s="3">
        <v>82587</v>
      </c>
    </row>
    <row r="345" spans="1:10" x14ac:dyDescent="0.25">
      <c r="A345">
        <v>344</v>
      </c>
      <c r="B345" t="s">
        <v>4</v>
      </c>
      <c r="C345">
        <v>295</v>
      </c>
      <c r="D345">
        <v>1</v>
      </c>
      <c r="E345" s="3">
        <v>107382</v>
      </c>
      <c r="F345" s="3">
        <v>34024</v>
      </c>
      <c r="G345" s="3">
        <v>5743</v>
      </c>
      <c r="H345" s="3">
        <v>41227</v>
      </c>
      <c r="I345" s="3">
        <v>0</v>
      </c>
      <c r="J345" s="3">
        <v>41227</v>
      </c>
    </row>
    <row r="346" spans="1:10" x14ac:dyDescent="0.25">
      <c r="A346">
        <v>345</v>
      </c>
      <c r="B346" t="s">
        <v>4</v>
      </c>
      <c r="C346">
        <v>295</v>
      </c>
      <c r="D346">
        <v>1</v>
      </c>
      <c r="E346" s="3">
        <v>196076</v>
      </c>
      <c r="F346" s="3">
        <v>21543</v>
      </c>
      <c r="G346" s="3">
        <v>5842</v>
      </c>
      <c r="H346" s="3">
        <v>10888</v>
      </c>
      <c r="I346" s="3">
        <v>5311</v>
      </c>
      <c r="J346" s="3">
        <v>16199</v>
      </c>
    </row>
    <row r="347" spans="1:10" x14ac:dyDescent="0.25">
      <c r="A347">
        <v>346</v>
      </c>
      <c r="B347" t="s">
        <v>4</v>
      </c>
      <c r="C347">
        <v>295</v>
      </c>
      <c r="D347">
        <v>1</v>
      </c>
      <c r="E347" s="3">
        <v>307508</v>
      </c>
      <c r="F347" s="3">
        <v>60977</v>
      </c>
      <c r="G347" s="3">
        <v>5842</v>
      </c>
      <c r="H347" s="3">
        <v>39468</v>
      </c>
      <c r="I347" s="3">
        <v>12083</v>
      </c>
      <c r="J347" s="3">
        <v>51551</v>
      </c>
    </row>
    <row r="348" spans="1:10" x14ac:dyDescent="0.25">
      <c r="A348">
        <v>347</v>
      </c>
      <c r="B348" t="s">
        <v>4</v>
      </c>
      <c r="C348">
        <v>295</v>
      </c>
      <c r="D348">
        <v>1</v>
      </c>
      <c r="E348" s="3">
        <v>1460466</v>
      </c>
      <c r="F348" s="3">
        <v>332039</v>
      </c>
      <c r="G348" s="3">
        <v>6074</v>
      </c>
      <c r="H348" s="3">
        <v>255792</v>
      </c>
      <c r="I348" s="3">
        <v>27485</v>
      </c>
      <c r="J348" s="3">
        <v>283277</v>
      </c>
    </row>
    <row r="349" spans="1:10" x14ac:dyDescent="0.25">
      <c r="A349">
        <v>348</v>
      </c>
      <c r="B349" t="s">
        <v>4</v>
      </c>
      <c r="C349">
        <v>295</v>
      </c>
      <c r="D349">
        <v>1</v>
      </c>
      <c r="E349" s="3">
        <v>526920</v>
      </c>
      <c r="F349" s="3">
        <v>50787</v>
      </c>
      <c r="G349" s="3">
        <v>6572</v>
      </c>
      <c r="H349" s="3">
        <v>31999</v>
      </c>
      <c r="I349" s="3">
        <v>12016</v>
      </c>
      <c r="J349" s="3">
        <v>44015</v>
      </c>
    </row>
    <row r="350" spans="1:10" x14ac:dyDescent="0.25">
      <c r="A350">
        <v>349</v>
      </c>
      <c r="B350" t="s">
        <v>4</v>
      </c>
      <c r="C350">
        <v>295</v>
      </c>
      <c r="D350">
        <v>1</v>
      </c>
      <c r="E350" s="3">
        <v>208491</v>
      </c>
      <c r="F350" s="3">
        <v>76379</v>
      </c>
      <c r="G350" s="3">
        <v>6705</v>
      </c>
      <c r="H350" s="3">
        <v>23568</v>
      </c>
      <c r="I350" s="3">
        <v>63268</v>
      </c>
      <c r="J350" s="3">
        <v>86836</v>
      </c>
    </row>
    <row r="351" spans="1:10" x14ac:dyDescent="0.25">
      <c r="A351">
        <v>350</v>
      </c>
      <c r="B351" t="s">
        <v>4</v>
      </c>
      <c r="C351">
        <v>295</v>
      </c>
      <c r="D351">
        <v>1</v>
      </c>
      <c r="E351" s="3">
        <v>1644891</v>
      </c>
      <c r="F351" s="3">
        <v>78039</v>
      </c>
      <c r="G351" s="3">
        <v>7170</v>
      </c>
      <c r="H351" s="3">
        <v>23999</v>
      </c>
      <c r="I351" s="3">
        <v>14406</v>
      </c>
      <c r="J351" s="3">
        <v>38405</v>
      </c>
    </row>
    <row r="352" spans="1:10" x14ac:dyDescent="0.25">
      <c r="A352">
        <v>351</v>
      </c>
      <c r="B352" t="s">
        <v>4</v>
      </c>
      <c r="C352">
        <v>295</v>
      </c>
      <c r="D352">
        <v>1</v>
      </c>
      <c r="E352" s="3">
        <v>128427</v>
      </c>
      <c r="F352" s="3">
        <v>45974</v>
      </c>
      <c r="G352" s="3">
        <v>7801</v>
      </c>
      <c r="H352" s="3">
        <v>24265</v>
      </c>
      <c r="I352" s="3">
        <v>38538</v>
      </c>
      <c r="J352" s="3">
        <v>62803</v>
      </c>
    </row>
    <row r="353" spans="1:10" x14ac:dyDescent="0.25">
      <c r="A353">
        <v>352</v>
      </c>
      <c r="B353" t="s">
        <v>4</v>
      </c>
      <c r="C353">
        <v>295</v>
      </c>
      <c r="D353">
        <v>1</v>
      </c>
      <c r="E353" s="3">
        <v>328653</v>
      </c>
      <c r="F353" s="3">
        <v>108876</v>
      </c>
      <c r="G353" s="3">
        <v>7900</v>
      </c>
      <c r="H353" s="3">
        <v>67516</v>
      </c>
      <c r="I353" s="3">
        <v>58853</v>
      </c>
      <c r="J353" s="3">
        <v>126369</v>
      </c>
    </row>
    <row r="354" spans="1:10" x14ac:dyDescent="0.25">
      <c r="A354">
        <v>353</v>
      </c>
      <c r="B354" t="s">
        <v>4</v>
      </c>
      <c r="C354">
        <v>295</v>
      </c>
      <c r="D354">
        <v>1</v>
      </c>
      <c r="E354" s="3">
        <v>78238</v>
      </c>
      <c r="F354" s="3">
        <v>47102</v>
      </c>
      <c r="G354" s="3">
        <v>8531</v>
      </c>
      <c r="H354" s="3">
        <v>35916</v>
      </c>
      <c r="I354" s="3">
        <v>1295</v>
      </c>
      <c r="J354" s="3">
        <v>37211</v>
      </c>
    </row>
    <row r="355" spans="1:10" x14ac:dyDescent="0.25">
      <c r="A355">
        <v>354</v>
      </c>
      <c r="B355" t="s">
        <v>10</v>
      </c>
      <c r="C355">
        <v>295</v>
      </c>
      <c r="D355">
        <v>1</v>
      </c>
      <c r="E355" s="3">
        <v>5873299</v>
      </c>
      <c r="F355" s="3">
        <v>1694317</v>
      </c>
      <c r="G355" s="3">
        <v>9228</v>
      </c>
      <c r="H355" s="3">
        <v>1624378</v>
      </c>
      <c r="I355" s="3">
        <v>97756</v>
      </c>
      <c r="J355" s="3">
        <v>1722134</v>
      </c>
    </row>
    <row r="356" spans="1:10" x14ac:dyDescent="0.25">
      <c r="A356">
        <v>355</v>
      </c>
      <c r="B356" t="s">
        <v>4</v>
      </c>
      <c r="C356">
        <v>295</v>
      </c>
      <c r="D356">
        <v>1</v>
      </c>
      <c r="E356" s="3">
        <v>647381</v>
      </c>
      <c r="F356" s="3">
        <v>184226</v>
      </c>
      <c r="G356" s="3">
        <v>9991</v>
      </c>
      <c r="H356" s="3">
        <v>193653</v>
      </c>
      <c r="I356" s="3">
        <v>25692</v>
      </c>
      <c r="J356" s="3">
        <v>219345</v>
      </c>
    </row>
    <row r="357" spans="1:10" x14ac:dyDescent="0.25">
      <c r="A357">
        <v>356</v>
      </c>
      <c r="B357" t="s">
        <v>4</v>
      </c>
      <c r="C357">
        <v>295</v>
      </c>
      <c r="D357">
        <v>1</v>
      </c>
      <c r="E357" s="3">
        <v>1250382</v>
      </c>
      <c r="F357" s="3">
        <v>823043</v>
      </c>
      <c r="G357" s="3">
        <v>10357</v>
      </c>
      <c r="H357" s="3">
        <v>639780</v>
      </c>
      <c r="I357" s="3">
        <v>166999</v>
      </c>
      <c r="J357" s="3">
        <v>806779</v>
      </c>
    </row>
    <row r="358" spans="1:10" x14ac:dyDescent="0.25">
      <c r="A358">
        <v>357</v>
      </c>
      <c r="B358" t="s">
        <v>4</v>
      </c>
      <c r="C358">
        <v>295</v>
      </c>
      <c r="D358">
        <v>1</v>
      </c>
      <c r="E358" s="3">
        <v>309932</v>
      </c>
      <c r="F358" s="3">
        <v>11551</v>
      </c>
      <c r="G358" s="3">
        <v>10390</v>
      </c>
      <c r="H358" s="3">
        <v>0</v>
      </c>
      <c r="I358" s="3">
        <v>0</v>
      </c>
      <c r="J358" s="3">
        <v>0</v>
      </c>
    </row>
    <row r="359" spans="1:10" x14ac:dyDescent="0.25">
      <c r="A359">
        <v>358</v>
      </c>
      <c r="B359" t="s">
        <v>10</v>
      </c>
      <c r="C359">
        <v>295</v>
      </c>
      <c r="D359">
        <v>1</v>
      </c>
      <c r="E359" s="3">
        <v>1984797</v>
      </c>
      <c r="F359" s="3">
        <v>419505</v>
      </c>
      <c r="G359" s="3">
        <v>10589</v>
      </c>
      <c r="H359" s="3">
        <v>325798</v>
      </c>
      <c r="I359" s="3">
        <v>31866</v>
      </c>
      <c r="J359" s="3">
        <v>357664</v>
      </c>
    </row>
    <row r="360" spans="1:10" x14ac:dyDescent="0.25">
      <c r="A360">
        <v>359</v>
      </c>
      <c r="B360" t="s">
        <v>4</v>
      </c>
      <c r="C360">
        <v>295</v>
      </c>
      <c r="D360">
        <v>1</v>
      </c>
      <c r="E360" s="3">
        <v>528248</v>
      </c>
      <c r="F360" s="3">
        <v>51351</v>
      </c>
      <c r="G360" s="3">
        <v>11153</v>
      </c>
      <c r="H360" s="3">
        <v>36878</v>
      </c>
      <c r="I360" s="3">
        <v>0</v>
      </c>
      <c r="J360" s="3">
        <v>36878</v>
      </c>
    </row>
    <row r="361" spans="1:10" x14ac:dyDescent="0.25">
      <c r="A361">
        <v>360</v>
      </c>
      <c r="B361" t="s">
        <v>4</v>
      </c>
      <c r="C361">
        <v>295</v>
      </c>
      <c r="D361">
        <v>1</v>
      </c>
      <c r="E361" s="3">
        <v>625805</v>
      </c>
      <c r="F361" s="3">
        <v>153057</v>
      </c>
      <c r="G361" s="3">
        <v>11618</v>
      </c>
      <c r="H361" s="3">
        <v>92611</v>
      </c>
      <c r="I361" s="3">
        <v>30140</v>
      </c>
      <c r="J361" s="3">
        <v>122751</v>
      </c>
    </row>
    <row r="362" spans="1:10" x14ac:dyDescent="0.25">
      <c r="A362">
        <v>361</v>
      </c>
      <c r="B362" t="s">
        <v>4</v>
      </c>
      <c r="C362">
        <v>295</v>
      </c>
      <c r="D362">
        <v>1</v>
      </c>
      <c r="E362" s="3">
        <v>1369481</v>
      </c>
      <c r="F362" s="3">
        <v>304853</v>
      </c>
      <c r="G362" s="3">
        <v>11883</v>
      </c>
      <c r="H362" s="3">
        <v>254797</v>
      </c>
      <c r="I362" s="3">
        <v>21344</v>
      </c>
      <c r="J362" s="3">
        <v>276141</v>
      </c>
    </row>
    <row r="363" spans="1:10" x14ac:dyDescent="0.25">
      <c r="A363">
        <v>362</v>
      </c>
      <c r="B363" t="s">
        <v>4</v>
      </c>
      <c r="C363">
        <v>295</v>
      </c>
      <c r="D363">
        <v>1</v>
      </c>
      <c r="E363" s="3">
        <v>608843</v>
      </c>
      <c r="F363" s="3">
        <v>19418</v>
      </c>
      <c r="G363" s="3">
        <v>14771</v>
      </c>
      <c r="H363" s="3">
        <v>863</v>
      </c>
      <c r="I363" s="3">
        <v>398</v>
      </c>
      <c r="J363" s="3">
        <v>1261</v>
      </c>
    </row>
    <row r="364" spans="1:10" x14ac:dyDescent="0.25">
      <c r="A364">
        <v>363</v>
      </c>
      <c r="B364" t="s">
        <v>4</v>
      </c>
      <c r="C364">
        <v>295</v>
      </c>
      <c r="D364">
        <v>1</v>
      </c>
      <c r="E364" s="3">
        <v>1047268</v>
      </c>
      <c r="F364" s="3">
        <v>424982</v>
      </c>
      <c r="G364" s="3">
        <v>16066</v>
      </c>
      <c r="H364" s="3">
        <v>375755</v>
      </c>
      <c r="I364" s="3">
        <v>26057</v>
      </c>
      <c r="J364" s="3">
        <v>401812</v>
      </c>
    </row>
    <row r="365" spans="1:10" x14ac:dyDescent="0.25">
      <c r="A365">
        <v>364</v>
      </c>
      <c r="B365" t="s">
        <v>4</v>
      </c>
      <c r="C365">
        <v>295</v>
      </c>
      <c r="D365">
        <v>1</v>
      </c>
      <c r="E365" s="3">
        <v>1880436</v>
      </c>
      <c r="F365" s="3">
        <v>413729</v>
      </c>
      <c r="G365" s="3">
        <v>18721</v>
      </c>
      <c r="H365" s="3">
        <v>317267</v>
      </c>
      <c r="I365" s="3">
        <v>56363</v>
      </c>
      <c r="J365" s="3">
        <v>373630</v>
      </c>
    </row>
    <row r="366" spans="1:10" x14ac:dyDescent="0.25">
      <c r="A366">
        <v>365</v>
      </c>
      <c r="B366" t="s">
        <v>4</v>
      </c>
      <c r="C366">
        <v>295</v>
      </c>
      <c r="D366">
        <v>1</v>
      </c>
      <c r="E366" s="3">
        <v>1271260</v>
      </c>
      <c r="F366" s="3">
        <v>383091</v>
      </c>
      <c r="G366" s="3">
        <v>20082</v>
      </c>
      <c r="H366" s="3">
        <v>257153</v>
      </c>
      <c r="I366" s="3">
        <v>65757</v>
      </c>
      <c r="J366" s="3">
        <v>322910</v>
      </c>
    </row>
    <row r="367" spans="1:10" x14ac:dyDescent="0.25">
      <c r="A367">
        <v>366</v>
      </c>
      <c r="B367" t="s">
        <v>11</v>
      </c>
      <c r="C367">
        <v>295</v>
      </c>
      <c r="D367">
        <v>1</v>
      </c>
      <c r="E367" s="3">
        <v>216955</v>
      </c>
      <c r="F367" s="3">
        <v>35949</v>
      </c>
      <c r="G367" s="3">
        <v>20381</v>
      </c>
      <c r="H367" s="3">
        <v>21642</v>
      </c>
      <c r="I367" s="3">
        <v>0</v>
      </c>
      <c r="J367" s="3">
        <v>21642</v>
      </c>
    </row>
    <row r="368" spans="1:10" x14ac:dyDescent="0.25">
      <c r="A368">
        <v>367</v>
      </c>
      <c r="B368" t="s">
        <v>4</v>
      </c>
      <c r="C368">
        <v>295</v>
      </c>
      <c r="D368">
        <v>1</v>
      </c>
      <c r="E368" s="3">
        <v>29244</v>
      </c>
      <c r="F368" s="3">
        <v>26555</v>
      </c>
      <c r="G368" s="3">
        <v>21277</v>
      </c>
      <c r="H368" s="3">
        <v>0</v>
      </c>
      <c r="I368" s="3">
        <v>5245</v>
      </c>
      <c r="J368" s="3">
        <v>5245</v>
      </c>
    </row>
    <row r="369" spans="1:10" x14ac:dyDescent="0.25">
      <c r="A369">
        <v>368</v>
      </c>
      <c r="B369" t="s">
        <v>4</v>
      </c>
      <c r="C369">
        <v>295</v>
      </c>
      <c r="D369">
        <v>1</v>
      </c>
      <c r="E369" s="3">
        <v>537941</v>
      </c>
      <c r="F369" s="3">
        <v>235776</v>
      </c>
      <c r="G369" s="3">
        <v>22406</v>
      </c>
      <c r="H369" s="3">
        <v>181006</v>
      </c>
      <c r="I369" s="3">
        <v>25227</v>
      </c>
      <c r="J369" s="3">
        <v>206233</v>
      </c>
    </row>
    <row r="370" spans="1:10" x14ac:dyDescent="0.25">
      <c r="A370">
        <v>369</v>
      </c>
      <c r="B370" t="s">
        <v>4</v>
      </c>
      <c r="C370">
        <v>295</v>
      </c>
      <c r="D370">
        <v>1</v>
      </c>
      <c r="E370" s="3">
        <v>556363</v>
      </c>
      <c r="F370" s="3">
        <v>71533</v>
      </c>
      <c r="G370" s="3">
        <v>22539</v>
      </c>
      <c r="H370" s="3">
        <v>47567</v>
      </c>
      <c r="I370" s="3">
        <v>2290</v>
      </c>
      <c r="J370" s="3">
        <v>49857</v>
      </c>
    </row>
    <row r="371" spans="1:10" x14ac:dyDescent="0.25">
      <c r="A371">
        <v>370</v>
      </c>
      <c r="B371" t="s">
        <v>4</v>
      </c>
      <c r="C371">
        <v>295</v>
      </c>
      <c r="D371">
        <v>1</v>
      </c>
      <c r="E371" s="3">
        <v>430558</v>
      </c>
      <c r="F371" s="3">
        <v>248788</v>
      </c>
      <c r="G371" s="3">
        <v>22738</v>
      </c>
      <c r="H371" s="3">
        <v>208225</v>
      </c>
      <c r="I371" s="3">
        <v>21908</v>
      </c>
      <c r="J371" s="3">
        <v>230133</v>
      </c>
    </row>
    <row r="372" spans="1:10" x14ac:dyDescent="0.25">
      <c r="A372">
        <v>371</v>
      </c>
      <c r="B372" t="s">
        <v>4</v>
      </c>
      <c r="C372">
        <v>295</v>
      </c>
      <c r="D372">
        <v>1</v>
      </c>
      <c r="E372" s="3">
        <v>226880</v>
      </c>
      <c r="F372" s="3">
        <v>46405</v>
      </c>
      <c r="G372" s="3">
        <v>23501</v>
      </c>
      <c r="H372" s="3">
        <v>13311</v>
      </c>
      <c r="I372" s="3">
        <v>7435</v>
      </c>
      <c r="J372" s="3">
        <v>20746</v>
      </c>
    </row>
    <row r="373" spans="1:10" x14ac:dyDescent="0.25">
      <c r="A373">
        <v>372</v>
      </c>
      <c r="B373" t="s">
        <v>4</v>
      </c>
      <c r="C373">
        <v>295</v>
      </c>
      <c r="D373">
        <v>1</v>
      </c>
      <c r="E373" s="3">
        <v>1617075</v>
      </c>
      <c r="F373" s="3">
        <v>198898</v>
      </c>
      <c r="G373" s="3">
        <v>23900</v>
      </c>
      <c r="H373" s="3">
        <v>187546</v>
      </c>
      <c r="I373" s="3">
        <v>110469</v>
      </c>
      <c r="J373" s="3">
        <v>298015</v>
      </c>
    </row>
    <row r="374" spans="1:10" x14ac:dyDescent="0.25">
      <c r="A374">
        <v>373</v>
      </c>
      <c r="B374" t="s">
        <v>4</v>
      </c>
      <c r="C374">
        <v>295</v>
      </c>
      <c r="D374">
        <v>1</v>
      </c>
      <c r="E374" s="3">
        <v>1043119</v>
      </c>
      <c r="F374" s="3">
        <v>24497</v>
      </c>
      <c r="G374" s="3">
        <v>24132</v>
      </c>
      <c r="H374" s="3">
        <v>0</v>
      </c>
      <c r="I374" s="3">
        <v>0</v>
      </c>
      <c r="J374" s="3">
        <v>0</v>
      </c>
    </row>
    <row r="375" spans="1:10" x14ac:dyDescent="0.25">
      <c r="A375">
        <v>374</v>
      </c>
      <c r="B375" t="s">
        <v>4</v>
      </c>
      <c r="C375">
        <v>295</v>
      </c>
      <c r="D375">
        <v>1</v>
      </c>
      <c r="E375" s="3">
        <v>210649</v>
      </c>
      <c r="F375" s="3">
        <v>64994</v>
      </c>
      <c r="G375" s="3">
        <v>24232</v>
      </c>
      <c r="H375" s="3">
        <v>35849</v>
      </c>
      <c r="I375" s="3">
        <v>1162</v>
      </c>
      <c r="J375" s="3">
        <v>37011</v>
      </c>
    </row>
    <row r="376" spans="1:10" x14ac:dyDescent="0.25">
      <c r="A376">
        <v>375</v>
      </c>
      <c r="B376" t="s">
        <v>4</v>
      </c>
      <c r="C376">
        <v>295</v>
      </c>
      <c r="D376">
        <v>1</v>
      </c>
      <c r="E376" s="3">
        <v>3043219</v>
      </c>
      <c r="F376" s="3">
        <v>704906</v>
      </c>
      <c r="G376" s="3">
        <v>24398</v>
      </c>
      <c r="H376" s="3">
        <v>468532</v>
      </c>
      <c r="I376" s="3">
        <v>184359</v>
      </c>
      <c r="J376" s="3">
        <v>652891</v>
      </c>
    </row>
    <row r="377" spans="1:10" x14ac:dyDescent="0.25">
      <c r="A377">
        <v>376</v>
      </c>
      <c r="B377" t="s">
        <v>4</v>
      </c>
      <c r="C377">
        <v>295</v>
      </c>
      <c r="D377">
        <v>1</v>
      </c>
      <c r="E377" s="3">
        <v>252539</v>
      </c>
      <c r="F377" s="3">
        <v>102569</v>
      </c>
      <c r="G377" s="3">
        <v>25294</v>
      </c>
      <c r="H377" s="3">
        <v>72595</v>
      </c>
      <c r="I377" s="3">
        <v>3021</v>
      </c>
      <c r="J377" s="3">
        <v>75616</v>
      </c>
    </row>
    <row r="378" spans="1:10" x14ac:dyDescent="0.25">
      <c r="A378">
        <v>377</v>
      </c>
      <c r="B378" t="s">
        <v>4</v>
      </c>
      <c r="C378">
        <v>295</v>
      </c>
      <c r="D378">
        <v>1</v>
      </c>
      <c r="E378" s="3">
        <v>126900</v>
      </c>
      <c r="F378" s="3">
        <v>31169</v>
      </c>
      <c r="G378" s="3">
        <v>26821</v>
      </c>
      <c r="H378" s="3">
        <v>2855</v>
      </c>
      <c r="I378" s="3">
        <v>0</v>
      </c>
      <c r="J378" s="3">
        <v>2855</v>
      </c>
    </row>
    <row r="379" spans="1:10" x14ac:dyDescent="0.25">
      <c r="A379">
        <v>378</v>
      </c>
      <c r="B379" t="s">
        <v>4</v>
      </c>
      <c r="C379">
        <v>295</v>
      </c>
      <c r="D379">
        <v>1</v>
      </c>
      <c r="E379" s="3">
        <v>1059317</v>
      </c>
      <c r="F379" s="3">
        <v>272091</v>
      </c>
      <c r="G379" s="3">
        <v>27883</v>
      </c>
      <c r="H379" s="3">
        <v>212209</v>
      </c>
      <c r="I379" s="3">
        <v>20149</v>
      </c>
      <c r="J379" s="3">
        <v>232358</v>
      </c>
    </row>
    <row r="380" spans="1:10" x14ac:dyDescent="0.25">
      <c r="A380">
        <v>379</v>
      </c>
      <c r="B380" t="s">
        <v>4</v>
      </c>
      <c r="C380">
        <v>295</v>
      </c>
      <c r="D380">
        <v>1</v>
      </c>
      <c r="E380" s="3">
        <v>174135</v>
      </c>
      <c r="F380" s="3">
        <v>89524</v>
      </c>
      <c r="G380" s="3">
        <v>29642</v>
      </c>
      <c r="H380" s="3">
        <v>43318</v>
      </c>
      <c r="I380" s="3">
        <v>20481</v>
      </c>
      <c r="J380" s="3">
        <v>63799</v>
      </c>
    </row>
    <row r="381" spans="1:10" x14ac:dyDescent="0.25">
      <c r="A381">
        <v>380</v>
      </c>
      <c r="B381" t="s">
        <v>4</v>
      </c>
      <c r="C381">
        <v>295</v>
      </c>
      <c r="D381">
        <v>1</v>
      </c>
      <c r="E381" s="3">
        <v>73757</v>
      </c>
      <c r="F381" s="3">
        <v>56297</v>
      </c>
      <c r="G381" s="3">
        <v>29775</v>
      </c>
      <c r="H381" s="3">
        <v>19916</v>
      </c>
      <c r="I381" s="3">
        <v>4348</v>
      </c>
      <c r="J381" s="3">
        <v>24264</v>
      </c>
    </row>
    <row r="382" spans="1:10" x14ac:dyDescent="0.25">
      <c r="A382">
        <v>381</v>
      </c>
      <c r="B382" t="s">
        <v>10</v>
      </c>
      <c r="C382">
        <v>295</v>
      </c>
      <c r="D382">
        <v>1</v>
      </c>
      <c r="E382" s="3">
        <v>6246963</v>
      </c>
      <c r="F382" s="3">
        <v>2402841</v>
      </c>
      <c r="G382" s="3">
        <v>30771</v>
      </c>
      <c r="H382" s="3">
        <v>2031335</v>
      </c>
      <c r="I382" s="3">
        <v>354113</v>
      </c>
      <c r="J382" s="3">
        <v>2385448</v>
      </c>
    </row>
    <row r="383" spans="1:10" x14ac:dyDescent="0.25">
      <c r="A383">
        <v>382</v>
      </c>
      <c r="B383" t="s">
        <v>4</v>
      </c>
      <c r="C383">
        <v>295</v>
      </c>
      <c r="D383">
        <v>1</v>
      </c>
      <c r="E383" s="3">
        <v>333267</v>
      </c>
      <c r="F383" s="3">
        <v>121755</v>
      </c>
      <c r="G383" s="3">
        <v>32895</v>
      </c>
      <c r="H383" s="3">
        <v>3386</v>
      </c>
      <c r="I383" s="3">
        <v>0</v>
      </c>
      <c r="J383" s="3">
        <v>3386</v>
      </c>
    </row>
    <row r="384" spans="1:10" x14ac:dyDescent="0.25">
      <c r="A384">
        <v>383</v>
      </c>
      <c r="B384" t="s">
        <v>4</v>
      </c>
      <c r="C384">
        <v>295</v>
      </c>
      <c r="D384">
        <v>1</v>
      </c>
      <c r="E384" s="3">
        <v>328089</v>
      </c>
      <c r="F384" s="3">
        <v>139149</v>
      </c>
      <c r="G384" s="3">
        <v>34389</v>
      </c>
      <c r="H384" s="3">
        <v>109042</v>
      </c>
      <c r="I384" s="3">
        <v>13078</v>
      </c>
      <c r="J384" s="3">
        <v>122120</v>
      </c>
    </row>
    <row r="385" spans="1:10" x14ac:dyDescent="0.25">
      <c r="A385">
        <v>384</v>
      </c>
      <c r="B385" t="s">
        <v>4</v>
      </c>
      <c r="C385">
        <v>295</v>
      </c>
      <c r="D385">
        <v>1</v>
      </c>
      <c r="E385" s="3">
        <v>438093</v>
      </c>
      <c r="F385" s="3">
        <v>162949</v>
      </c>
      <c r="G385" s="3">
        <v>35285</v>
      </c>
      <c r="H385" s="3">
        <v>106121</v>
      </c>
      <c r="I385" s="3">
        <v>23800</v>
      </c>
      <c r="J385" s="3">
        <v>129921</v>
      </c>
    </row>
    <row r="386" spans="1:10" x14ac:dyDescent="0.25">
      <c r="A386">
        <v>385</v>
      </c>
      <c r="B386" t="s">
        <v>4</v>
      </c>
      <c r="C386">
        <v>295</v>
      </c>
      <c r="D386">
        <v>1</v>
      </c>
      <c r="E386" s="3">
        <v>876220</v>
      </c>
      <c r="F386" s="3">
        <v>483702</v>
      </c>
      <c r="G386" s="3">
        <v>38007</v>
      </c>
      <c r="H386" s="3">
        <v>447023</v>
      </c>
      <c r="I386" s="3">
        <v>2755</v>
      </c>
      <c r="J386" s="3">
        <v>449778</v>
      </c>
    </row>
    <row r="387" spans="1:10" x14ac:dyDescent="0.25">
      <c r="A387">
        <v>386</v>
      </c>
      <c r="B387" t="s">
        <v>4</v>
      </c>
      <c r="C387">
        <v>295</v>
      </c>
      <c r="D387">
        <v>1</v>
      </c>
      <c r="E387" s="3">
        <v>1668891</v>
      </c>
      <c r="F387" s="3">
        <v>463520</v>
      </c>
      <c r="G387" s="3">
        <v>40032</v>
      </c>
      <c r="H387" s="3">
        <v>278563</v>
      </c>
      <c r="I387" s="3">
        <v>48065</v>
      </c>
      <c r="J387" s="3">
        <v>326628</v>
      </c>
    </row>
    <row r="388" spans="1:10" x14ac:dyDescent="0.25">
      <c r="A388">
        <v>387</v>
      </c>
      <c r="B388" t="s">
        <v>4</v>
      </c>
      <c r="C388">
        <v>295</v>
      </c>
      <c r="D388">
        <v>1</v>
      </c>
      <c r="E388" s="3">
        <v>382494</v>
      </c>
      <c r="F388" s="3">
        <v>129290</v>
      </c>
      <c r="G388" s="3">
        <v>44380</v>
      </c>
      <c r="H388" s="3">
        <v>49426</v>
      </c>
      <c r="I388" s="3">
        <v>29144</v>
      </c>
      <c r="J388" s="3">
        <v>78570</v>
      </c>
    </row>
    <row r="389" spans="1:10" x14ac:dyDescent="0.25">
      <c r="A389">
        <v>388</v>
      </c>
      <c r="B389" t="s">
        <v>4</v>
      </c>
      <c r="C389">
        <v>295</v>
      </c>
      <c r="D389">
        <v>1</v>
      </c>
      <c r="E389" s="3">
        <v>1484598</v>
      </c>
      <c r="F389" s="3">
        <v>540497</v>
      </c>
      <c r="G389" s="3">
        <v>46704</v>
      </c>
      <c r="H389" s="3">
        <v>451836</v>
      </c>
      <c r="I389" s="3">
        <v>56330</v>
      </c>
      <c r="J389" s="3">
        <v>508166</v>
      </c>
    </row>
    <row r="390" spans="1:10" x14ac:dyDescent="0.25">
      <c r="A390">
        <v>389</v>
      </c>
      <c r="B390" t="s">
        <v>4</v>
      </c>
      <c r="C390">
        <v>295</v>
      </c>
      <c r="D390">
        <v>1</v>
      </c>
      <c r="E390" s="3">
        <v>785733</v>
      </c>
      <c r="F390" s="3">
        <v>65857</v>
      </c>
      <c r="G390" s="3">
        <v>51218</v>
      </c>
      <c r="H390" s="3">
        <v>9659</v>
      </c>
      <c r="I390" s="3">
        <v>1394</v>
      </c>
      <c r="J390" s="3">
        <v>11053</v>
      </c>
    </row>
    <row r="391" spans="1:10" x14ac:dyDescent="0.25">
      <c r="A391">
        <v>390</v>
      </c>
      <c r="B391" t="s">
        <v>4</v>
      </c>
      <c r="C391">
        <v>295</v>
      </c>
      <c r="D391">
        <v>1</v>
      </c>
      <c r="E391" s="3">
        <v>1011153</v>
      </c>
      <c r="F391" s="3">
        <v>649107</v>
      </c>
      <c r="G391" s="3">
        <v>52911</v>
      </c>
      <c r="H391" s="3">
        <v>548463</v>
      </c>
      <c r="I391" s="3">
        <v>32198</v>
      </c>
      <c r="J391" s="3">
        <v>580661</v>
      </c>
    </row>
    <row r="392" spans="1:10" x14ac:dyDescent="0.25">
      <c r="A392">
        <v>391</v>
      </c>
      <c r="B392" t="s">
        <v>4</v>
      </c>
      <c r="C392">
        <v>295</v>
      </c>
      <c r="D392">
        <v>1</v>
      </c>
      <c r="E392" s="3">
        <v>889564</v>
      </c>
      <c r="F392" s="3">
        <v>306944</v>
      </c>
      <c r="G392" s="3">
        <v>61409</v>
      </c>
      <c r="H392" s="3">
        <v>198765</v>
      </c>
      <c r="I392" s="3">
        <v>41891</v>
      </c>
      <c r="J392" s="3">
        <v>240656</v>
      </c>
    </row>
    <row r="393" spans="1:10" x14ac:dyDescent="0.25">
      <c r="A393">
        <v>392</v>
      </c>
      <c r="B393" t="s">
        <v>4</v>
      </c>
      <c r="C393">
        <v>295</v>
      </c>
      <c r="D393">
        <v>1</v>
      </c>
      <c r="E393" s="3">
        <v>520315</v>
      </c>
      <c r="F393" s="3">
        <v>76744</v>
      </c>
      <c r="G393" s="3">
        <v>66122</v>
      </c>
      <c r="H393" s="3">
        <v>365</v>
      </c>
      <c r="I393" s="3">
        <v>730</v>
      </c>
      <c r="J393" s="3">
        <v>1095</v>
      </c>
    </row>
    <row r="394" spans="1:10" x14ac:dyDescent="0.25">
      <c r="A394">
        <v>393</v>
      </c>
      <c r="B394" t="s">
        <v>4</v>
      </c>
      <c r="C394">
        <v>295</v>
      </c>
      <c r="D394">
        <v>1</v>
      </c>
      <c r="E394" s="3">
        <v>392386</v>
      </c>
      <c r="F394" s="3">
        <v>158634</v>
      </c>
      <c r="G394" s="3">
        <v>71765</v>
      </c>
      <c r="H394" s="3">
        <v>83151</v>
      </c>
      <c r="I394" s="3">
        <v>797</v>
      </c>
      <c r="J394" s="3">
        <v>83948</v>
      </c>
    </row>
    <row r="395" spans="1:10" x14ac:dyDescent="0.25">
      <c r="A395">
        <v>394</v>
      </c>
      <c r="B395" t="s">
        <v>4</v>
      </c>
      <c r="C395">
        <v>295</v>
      </c>
      <c r="D395">
        <v>1</v>
      </c>
      <c r="E395" s="3">
        <v>843955</v>
      </c>
      <c r="F395" s="3">
        <v>397198</v>
      </c>
      <c r="G395" s="3">
        <v>73193</v>
      </c>
      <c r="H395" s="3">
        <v>271692</v>
      </c>
      <c r="I395" s="3">
        <v>28978</v>
      </c>
      <c r="J395" s="3">
        <v>300670</v>
      </c>
    </row>
    <row r="396" spans="1:10" x14ac:dyDescent="0.25">
      <c r="A396">
        <v>395</v>
      </c>
      <c r="B396" t="s">
        <v>4</v>
      </c>
      <c r="C396">
        <v>295</v>
      </c>
      <c r="D396">
        <v>1</v>
      </c>
      <c r="E396" s="3">
        <v>272788</v>
      </c>
      <c r="F396" s="3">
        <v>105026</v>
      </c>
      <c r="G396" s="3">
        <v>83118</v>
      </c>
      <c r="H396" s="3">
        <v>14074</v>
      </c>
      <c r="I396" s="3">
        <v>6473</v>
      </c>
      <c r="J396" s="3">
        <v>20547</v>
      </c>
    </row>
    <row r="397" spans="1:10" x14ac:dyDescent="0.25">
      <c r="A397">
        <v>396</v>
      </c>
      <c r="B397" t="s">
        <v>4</v>
      </c>
      <c r="C397">
        <v>295</v>
      </c>
      <c r="D397">
        <v>1</v>
      </c>
      <c r="E397" s="3">
        <v>210383</v>
      </c>
      <c r="F397" s="3">
        <v>191230</v>
      </c>
      <c r="G397" s="3">
        <v>85441</v>
      </c>
      <c r="H397" s="3">
        <v>81060</v>
      </c>
      <c r="I397" s="3">
        <v>23568</v>
      </c>
      <c r="J397" s="3">
        <v>104628</v>
      </c>
    </row>
    <row r="398" spans="1:10" x14ac:dyDescent="0.25">
      <c r="A398">
        <v>397</v>
      </c>
      <c r="B398" t="s">
        <v>4</v>
      </c>
      <c r="C398">
        <v>295</v>
      </c>
      <c r="D398">
        <v>1</v>
      </c>
      <c r="E398" s="3">
        <v>778464</v>
      </c>
      <c r="F398" s="3">
        <v>426044</v>
      </c>
      <c r="G398" s="3">
        <v>86935</v>
      </c>
      <c r="H398" s="3">
        <v>314546</v>
      </c>
      <c r="I398" s="3">
        <v>5145</v>
      </c>
      <c r="J398" s="3">
        <v>319691</v>
      </c>
    </row>
    <row r="399" spans="1:10" x14ac:dyDescent="0.25">
      <c r="A399">
        <v>398</v>
      </c>
      <c r="B399" t="s">
        <v>4</v>
      </c>
      <c r="C399">
        <v>295</v>
      </c>
      <c r="D399">
        <v>1</v>
      </c>
      <c r="E399" s="3">
        <v>1627100</v>
      </c>
      <c r="F399" s="3">
        <v>968300</v>
      </c>
      <c r="G399" s="3">
        <v>89126</v>
      </c>
      <c r="H399" s="3">
        <v>794065</v>
      </c>
      <c r="I399" s="3">
        <v>52114</v>
      </c>
      <c r="J399" s="3">
        <v>846179</v>
      </c>
    </row>
    <row r="400" spans="1:10" x14ac:dyDescent="0.25">
      <c r="A400">
        <v>399</v>
      </c>
      <c r="B400" t="s">
        <v>4</v>
      </c>
      <c r="C400">
        <v>295</v>
      </c>
      <c r="D400">
        <v>1</v>
      </c>
      <c r="E400" s="3">
        <v>2334661</v>
      </c>
      <c r="F400" s="3">
        <v>1303492</v>
      </c>
      <c r="G400" s="3">
        <v>95532</v>
      </c>
      <c r="H400" s="3">
        <v>961230</v>
      </c>
      <c r="I400" s="3">
        <v>191562</v>
      </c>
      <c r="J400" s="3">
        <v>1152792</v>
      </c>
    </row>
    <row r="401" spans="1:10" x14ac:dyDescent="0.25">
      <c r="A401">
        <v>400</v>
      </c>
      <c r="B401" t="s">
        <v>10</v>
      </c>
      <c r="C401">
        <v>295</v>
      </c>
      <c r="D401">
        <v>1</v>
      </c>
      <c r="E401" s="3">
        <v>4392186</v>
      </c>
      <c r="F401" s="3">
        <v>1244805</v>
      </c>
      <c r="G401" s="3">
        <v>99881</v>
      </c>
      <c r="H401" s="3">
        <v>1030505</v>
      </c>
      <c r="I401" s="3">
        <v>177421</v>
      </c>
      <c r="J401" s="3">
        <v>1207926</v>
      </c>
    </row>
    <row r="402" spans="1:10" x14ac:dyDescent="0.25">
      <c r="A402">
        <v>401</v>
      </c>
      <c r="B402" t="s">
        <v>4</v>
      </c>
      <c r="C402">
        <v>295</v>
      </c>
      <c r="D402">
        <v>1</v>
      </c>
      <c r="E402" s="3">
        <v>6299277</v>
      </c>
      <c r="F402" s="3">
        <v>1624743</v>
      </c>
      <c r="G402" s="3">
        <v>103831</v>
      </c>
      <c r="H402" s="3">
        <v>1258215</v>
      </c>
      <c r="I402" s="3">
        <v>173604</v>
      </c>
      <c r="J402" s="3">
        <v>1431819</v>
      </c>
    </row>
    <row r="403" spans="1:10" x14ac:dyDescent="0.25">
      <c r="A403">
        <v>402</v>
      </c>
      <c r="B403" t="s">
        <v>4</v>
      </c>
      <c r="C403">
        <v>295</v>
      </c>
      <c r="D403">
        <v>1</v>
      </c>
      <c r="E403" s="3">
        <v>3899422</v>
      </c>
      <c r="F403" s="3">
        <v>1508332</v>
      </c>
      <c r="G403" s="3">
        <v>116444</v>
      </c>
      <c r="H403" s="3">
        <v>410443</v>
      </c>
      <c r="I403" s="3">
        <v>876253</v>
      </c>
      <c r="J403" s="3">
        <v>1286696</v>
      </c>
    </row>
    <row r="404" spans="1:10" x14ac:dyDescent="0.25">
      <c r="A404">
        <v>403</v>
      </c>
      <c r="B404" t="s">
        <v>4</v>
      </c>
      <c r="C404">
        <v>295</v>
      </c>
      <c r="D404">
        <v>1</v>
      </c>
      <c r="E404" s="3">
        <v>912667</v>
      </c>
      <c r="F404" s="3">
        <v>452699</v>
      </c>
      <c r="G404" s="3">
        <v>121888</v>
      </c>
      <c r="H404" s="3">
        <v>266614</v>
      </c>
      <c r="I404" s="3">
        <v>84744</v>
      </c>
      <c r="J404" s="3">
        <v>351358</v>
      </c>
    </row>
    <row r="405" spans="1:10" x14ac:dyDescent="0.25">
      <c r="A405">
        <v>404</v>
      </c>
      <c r="B405" t="s">
        <v>4</v>
      </c>
      <c r="C405">
        <v>295</v>
      </c>
      <c r="D405">
        <v>1</v>
      </c>
      <c r="E405" s="3">
        <v>315940</v>
      </c>
      <c r="F405" s="3">
        <v>211047</v>
      </c>
      <c r="G405" s="3">
        <v>127498</v>
      </c>
      <c r="H405" s="3">
        <v>60214</v>
      </c>
      <c r="I405" s="3">
        <v>19916</v>
      </c>
      <c r="J405" s="3">
        <v>80130</v>
      </c>
    </row>
    <row r="406" spans="1:10" x14ac:dyDescent="0.25">
      <c r="A406">
        <v>405</v>
      </c>
      <c r="B406" t="s">
        <v>4</v>
      </c>
      <c r="C406">
        <v>295</v>
      </c>
      <c r="D406">
        <v>1</v>
      </c>
      <c r="E406" s="3">
        <v>809998</v>
      </c>
      <c r="F406" s="3">
        <v>257817</v>
      </c>
      <c r="G406" s="3">
        <v>133240</v>
      </c>
      <c r="H406" s="3">
        <v>231262</v>
      </c>
      <c r="I406" s="3">
        <v>65458</v>
      </c>
      <c r="J406" s="3">
        <v>296720</v>
      </c>
    </row>
    <row r="407" spans="1:10" x14ac:dyDescent="0.25">
      <c r="A407">
        <v>406</v>
      </c>
      <c r="B407" t="s">
        <v>4</v>
      </c>
      <c r="C407">
        <v>295</v>
      </c>
      <c r="D407">
        <v>1</v>
      </c>
      <c r="E407" s="3">
        <v>2619797</v>
      </c>
      <c r="F407" s="3">
        <v>1282879</v>
      </c>
      <c r="G407" s="3">
        <v>151696</v>
      </c>
      <c r="H407" s="3">
        <v>761402</v>
      </c>
      <c r="I407" s="3">
        <v>333997</v>
      </c>
      <c r="J407" s="3">
        <v>1095399</v>
      </c>
    </row>
    <row r="408" spans="1:10" x14ac:dyDescent="0.25">
      <c r="A408">
        <v>407</v>
      </c>
      <c r="B408" t="s">
        <v>4</v>
      </c>
      <c r="C408">
        <v>295</v>
      </c>
      <c r="D408">
        <v>1</v>
      </c>
      <c r="E408" s="3">
        <v>226349</v>
      </c>
      <c r="F408" s="3">
        <v>190931</v>
      </c>
      <c r="G408" s="3">
        <v>160493</v>
      </c>
      <c r="H408" s="3">
        <v>16199</v>
      </c>
      <c r="I408" s="3">
        <v>12016</v>
      </c>
      <c r="J408" s="3">
        <v>28215</v>
      </c>
    </row>
    <row r="409" spans="1:10" x14ac:dyDescent="0.25">
      <c r="A409">
        <v>408</v>
      </c>
      <c r="B409" t="s">
        <v>4</v>
      </c>
      <c r="C409">
        <v>295</v>
      </c>
      <c r="D409">
        <v>1</v>
      </c>
      <c r="E409" s="3">
        <v>1839973</v>
      </c>
      <c r="F409" s="3">
        <v>300571</v>
      </c>
      <c r="G409" s="3">
        <v>161090</v>
      </c>
      <c r="H409" s="3">
        <v>118038</v>
      </c>
      <c r="I409" s="3">
        <v>55069</v>
      </c>
      <c r="J409" s="3">
        <v>173107</v>
      </c>
    </row>
    <row r="410" spans="1:10" x14ac:dyDescent="0.25">
      <c r="A410">
        <v>409</v>
      </c>
      <c r="B410" t="s">
        <v>4</v>
      </c>
      <c r="C410">
        <v>295</v>
      </c>
      <c r="D410">
        <v>1</v>
      </c>
      <c r="E410" s="3">
        <v>1647812</v>
      </c>
      <c r="F410" s="3">
        <v>747660</v>
      </c>
      <c r="G410" s="3">
        <v>164974</v>
      </c>
      <c r="H410" s="3">
        <v>441081</v>
      </c>
      <c r="I410" s="3">
        <v>105225</v>
      </c>
      <c r="J410" s="3">
        <v>546306</v>
      </c>
    </row>
    <row r="411" spans="1:10" x14ac:dyDescent="0.25">
      <c r="A411">
        <v>410</v>
      </c>
      <c r="B411" t="s">
        <v>4</v>
      </c>
      <c r="C411">
        <v>295</v>
      </c>
      <c r="D411">
        <v>1</v>
      </c>
      <c r="E411" s="3">
        <v>4998141</v>
      </c>
      <c r="F411" s="3">
        <v>938990</v>
      </c>
      <c r="G411" s="3">
        <v>171513</v>
      </c>
      <c r="H411" s="3">
        <v>634203</v>
      </c>
      <c r="I411" s="3">
        <v>177886</v>
      </c>
      <c r="J411" s="3">
        <v>812089</v>
      </c>
    </row>
    <row r="412" spans="1:10" x14ac:dyDescent="0.25">
      <c r="A412">
        <v>411</v>
      </c>
      <c r="B412" t="s">
        <v>4</v>
      </c>
      <c r="C412">
        <v>295</v>
      </c>
      <c r="D412">
        <v>1</v>
      </c>
      <c r="E412" s="3">
        <v>2001527</v>
      </c>
      <c r="F412" s="3">
        <v>452931</v>
      </c>
      <c r="G412" s="3">
        <v>176492</v>
      </c>
      <c r="H412" s="3">
        <v>244108</v>
      </c>
      <c r="I412" s="3">
        <v>27817</v>
      </c>
      <c r="J412" s="3">
        <v>271925</v>
      </c>
    </row>
    <row r="413" spans="1:10" x14ac:dyDescent="0.25">
      <c r="A413">
        <v>412</v>
      </c>
      <c r="B413" t="s">
        <v>10</v>
      </c>
      <c r="C413">
        <v>295</v>
      </c>
      <c r="D413">
        <v>1</v>
      </c>
      <c r="E413" s="3">
        <v>10858361</v>
      </c>
      <c r="F413" s="3">
        <v>2248224</v>
      </c>
      <c r="G413" s="3">
        <v>194848</v>
      </c>
      <c r="H413" s="3">
        <v>1355341</v>
      </c>
      <c r="I413" s="3">
        <v>660725</v>
      </c>
      <c r="J413" s="3">
        <v>2016066</v>
      </c>
    </row>
    <row r="414" spans="1:10" x14ac:dyDescent="0.25">
      <c r="A414">
        <v>413</v>
      </c>
      <c r="B414" t="s">
        <v>4</v>
      </c>
      <c r="C414">
        <v>295</v>
      </c>
      <c r="D414">
        <v>1</v>
      </c>
      <c r="E414" s="3">
        <v>1003718</v>
      </c>
      <c r="F414" s="3">
        <v>521576</v>
      </c>
      <c r="G414" s="3">
        <v>203479</v>
      </c>
      <c r="H414" s="3">
        <v>287957</v>
      </c>
      <c r="I414" s="3">
        <v>33692</v>
      </c>
      <c r="J414" s="3">
        <v>321649</v>
      </c>
    </row>
    <row r="415" spans="1:10" x14ac:dyDescent="0.25">
      <c r="A415">
        <v>414</v>
      </c>
      <c r="B415" t="s">
        <v>4</v>
      </c>
      <c r="C415">
        <v>295</v>
      </c>
      <c r="D415">
        <v>1</v>
      </c>
      <c r="E415" s="3">
        <v>3991568</v>
      </c>
      <c r="F415" s="3">
        <v>1774248</v>
      </c>
      <c r="G415" s="3">
        <v>205271</v>
      </c>
      <c r="H415" s="3">
        <v>1332006</v>
      </c>
      <c r="I415" s="3">
        <v>331707</v>
      </c>
      <c r="J415" s="3">
        <v>1663713</v>
      </c>
    </row>
    <row r="416" spans="1:10" x14ac:dyDescent="0.25">
      <c r="A416">
        <v>415</v>
      </c>
      <c r="B416" t="s">
        <v>4</v>
      </c>
      <c r="C416">
        <v>295</v>
      </c>
      <c r="D416">
        <v>1</v>
      </c>
      <c r="E416" s="3">
        <v>4621656</v>
      </c>
      <c r="F416" s="3">
        <v>1638551</v>
      </c>
      <c r="G416" s="3">
        <v>207329</v>
      </c>
      <c r="H416" s="3">
        <v>2037775</v>
      </c>
      <c r="I416" s="3">
        <v>286132</v>
      </c>
      <c r="J416" s="3">
        <v>2323907</v>
      </c>
    </row>
    <row r="417" spans="1:10" x14ac:dyDescent="0.25">
      <c r="A417">
        <v>416</v>
      </c>
      <c r="B417" t="s">
        <v>4</v>
      </c>
      <c r="C417">
        <v>295</v>
      </c>
      <c r="D417">
        <v>1</v>
      </c>
      <c r="E417" s="3">
        <v>1039833</v>
      </c>
      <c r="F417" s="3">
        <v>390360</v>
      </c>
      <c r="G417" s="3">
        <v>214300</v>
      </c>
      <c r="H417" s="3">
        <v>139315</v>
      </c>
      <c r="I417" s="3">
        <v>42621</v>
      </c>
      <c r="J417" s="3">
        <v>181936</v>
      </c>
    </row>
    <row r="418" spans="1:10" x14ac:dyDescent="0.25">
      <c r="A418">
        <v>417</v>
      </c>
      <c r="B418" t="s">
        <v>4</v>
      </c>
      <c r="C418">
        <v>295</v>
      </c>
      <c r="D418">
        <v>1</v>
      </c>
      <c r="E418" s="3">
        <v>7710151</v>
      </c>
      <c r="F418" s="3">
        <v>2076977</v>
      </c>
      <c r="G418" s="3">
        <v>219146</v>
      </c>
      <c r="H418" s="3">
        <v>1362743</v>
      </c>
      <c r="I418" s="3">
        <v>584512</v>
      </c>
      <c r="J418" s="3">
        <v>1947255</v>
      </c>
    </row>
    <row r="419" spans="1:10" x14ac:dyDescent="0.25">
      <c r="A419">
        <v>418</v>
      </c>
      <c r="B419" t="s">
        <v>4</v>
      </c>
      <c r="C419">
        <v>295</v>
      </c>
      <c r="D419">
        <v>1</v>
      </c>
      <c r="E419" s="3">
        <v>6239129</v>
      </c>
      <c r="F419" s="3">
        <v>742548</v>
      </c>
      <c r="G419" s="3">
        <v>233320</v>
      </c>
      <c r="H419" s="3">
        <v>336786</v>
      </c>
      <c r="I419" s="3">
        <v>154352</v>
      </c>
      <c r="J419" s="3">
        <v>491138</v>
      </c>
    </row>
    <row r="420" spans="1:10" x14ac:dyDescent="0.25">
      <c r="A420">
        <v>419</v>
      </c>
      <c r="B420" t="s">
        <v>4</v>
      </c>
      <c r="C420">
        <v>295</v>
      </c>
      <c r="D420">
        <v>1</v>
      </c>
      <c r="E420" s="3">
        <v>31702948</v>
      </c>
      <c r="F420" s="3">
        <v>2823176</v>
      </c>
      <c r="G420" s="3">
        <v>256788</v>
      </c>
      <c r="H420" s="3">
        <v>2221204</v>
      </c>
      <c r="I420" s="3">
        <v>506108</v>
      </c>
      <c r="J420" s="3">
        <v>2727312</v>
      </c>
    </row>
    <row r="421" spans="1:10" x14ac:dyDescent="0.25">
      <c r="A421">
        <v>420</v>
      </c>
      <c r="B421" t="s">
        <v>4</v>
      </c>
      <c r="C421">
        <v>295</v>
      </c>
      <c r="D421">
        <v>1</v>
      </c>
      <c r="E421" s="3">
        <v>2314247</v>
      </c>
      <c r="F421" s="3">
        <v>648941</v>
      </c>
      <c r="G421" s="3">
        <v>266945</v>
      </c>
      <c r="H421" s="3">
        <v>266846</v>
      </c>
      <c r="I421" s="3">
        <v>91250</v>
      </c>
      <c r="J421" s="3">
        <v>358096</v>
      </c>
    </row>
    <row r="422" spans="1:10" x14ac:dyDescent="0.25">
      <c r="A422">
        <v>421</v>
      </c>
      <c r="B422" t="s">
        <v>10</v>
      </c>
      <c r="C422">
        <v>295</v>
      </c>
      <c r="D422">
        <v>1</v>
      </c>
      <c r="E422" s="3">
        <v>795094</v>
      </c>
      <c r="F422" s="3">
        <v>-329782</v>
      </c>
      <c r="G422" s="3">
        <v>274879</v>
      </c>
      <c r="H422" s="3">
        <v>824271</v>
      </c>
      <c r="I422" s="3">
        <v>1380933</v>
      </c>
      <c r="J422" s="3">
        <v>2205204</v>
      </c>
    </row>
    <row r="423" spans="1:10" x14ac:dyDescent="0.25">
      <c r="A423">
        <v>422</v>
      </c>
      <c r="B423" t="s">
        <v>4</v>
      </c>
      <c r="C423">
        <v>295</v>
      </c>
      <c r="D423">
        <v>1</v>
      </c>
      <c r="E423" s="3">
        <v>1681471</v>
      </c>
      <c r="F423" s="3">
        <v>836387</v>
      </c>
      <c r="G423" s="3">
        <v>333400</v>
      </c>
      <c r="H423" s="3">
        <v>419239</v>
      </c>
      <c r="I423" s="3">
        <v>37874</v>
      </c>
      <c r="J423" s="3">
        <v>457113</v>
      </c>
    </row>
    <row r="424" spans="1:10" x14ac:dyDescent="0.25">
      <c r="A424">
        <v>423</v>
      </c>
      <c r="B424" t="s">
        <v>4</v>
      </c>
      <c r="C424">
        <v>295</v>
      </c>
      <c r="D424">
        <v>1</v>
      </c>
      <c r="E424" s="3">
        <v>866992</v>
      </c>
      <c r="F424" s="3">
        <v>458674</v>
      </c>
      <c r="G424" s="3">
        <v>338113</v>
      </c>
      <c r="H424" s="3">
        <v>113689</v>
      </c>
      <c r="I424" s="3">
        <v>531</v>
      </c>
      <c r="J424" s="3">
        <v>114220</v>
      </c>
    </row>
    <row r="425" spans="1:10" x14ac:dyDescent="0.25">
      <c r="A425">
        <v>424</v>
      </c>
      <c r="B425" t="s">
        <v>4</v>
      </c>
      <c r="C425">
        <v>295</v>
      </c>
      <c r="D425">
        <v>1</v>
      </c>
      <c r="E425" s="3">
        <v>13205471</v>
      </c>
      <c r="F425" s="3">
        <v>3113955</v>
      </c>
      <c r="G425" s="3">
        <v>482739</v>
      </c>
      <c r="H425" s="3">
        <v>2215926</v>
      </c>
      <c r="I425" s="3">
        <v>1142867</v>
      </c>
      <c r="J425" s="3">
        <v>3358793</v>
      </c>
    </row>
    <row r="426" spans="1:10" x14ac:dyDescent="0.25">
      <c r="A426">
        <v>425</v>
      </c>
      <c r="B426" t="s">
        <v>4</v>
      </c>
      <c r="C426">
        <v>295</v>
      </c>
      <c r="D426">
        <v>1</v>
      </c>
      <c r="E426" s="3">
        <v>9254265</v>
      </c>
      <c r="F426" s="3">
        <v>2726980</v>
      </c>
      <c r="G426" s="3">
        <v>533194</v>
      </c>
      <c r="H426" s="3">
        <v>1797716</v>
      </c>
      <c r="I426" s="3">
        <v>137888</v>
      </c>
      <c r="J426" s="3">
        <v>1935604</v>
      </c>
    </row>
    <row r="427" spans="1:10" x14ac:dyDescent="0.25">
      <c r="A427">
        <v>426</v>
      </c>
      <c r="B427" t="s">
        <v>4</v>
      </c>
      <c r="C427">
        <v>295</v>
      </c>
      <c r="D427">
        <v>1</v>
      </c>
      <c r="E427" s="3">
        <v>3342927</v>
      </c>
      <c r="F427" s="3">
        <v>1319525</v>
      </c>
      <c r="G427" s="3">
        <v>564894</v>
      </c>
      <c r="H427" s="3">
        <v>557625</v>
      </c>
      <c r="I427" s="3">
        <v>264755</v>
      </c>
      <c r="J427" s="3">
        <v>822380</v>
      </c>
    </row>
    <row r="428" spans="1:10" x14ac:dyDescent="0.25">
      <c r="A428">
        <v>427</v>
      </c>
      <c r="B428" t="s">
        <v>4</v>
      </c>
      <c r="C428">
        <v>295</v>
      </c>
      <c r="D428">
        <v>1</v>
      </c>
      <c r="E428" s="3">
        <v>2766016</v>
      </c>
      <c r="F428" s="3">
        <v>1155547</v>
      </c>
      <c r="G428" s="3">
        <v>637954</v>
      </c>
      <c r="H428" s="3">
        <v>442740</v>
      </c>
      <c r="I428" s="3">
        <v>54172</v>
      </c>
      <c r="J428" s="3">
        <v>496912</v>
      </c>
    </row>
    <row r="429" spans="1:10" x14ac:dyDescent="0.25">
      <c r="A429">
        <v>428</v>
      </c>
      <c r="B429" t="s">
        <v>4</v>
      </c>
      <c r="C429">
        <v>295</v>
      </c>
      <c r="D429">
        <v>1</v>
      </c>
      <c r="E429" s="3">
        <v>10437994</v>
      </c>
      <c r="F429" s="3">
        <v>5117639</v>
      </c>
      <c r="G429" s="3">
        <v>643398</v>
      </c>
      <c r="H429" s="3">
        <v>4196076</v>
      </c>
      <c r="I429" s="3">
        <v>174467</v>
      </c>
      <c r="J429" s="3">
        <v>4370543</v>
      </c>
    </row>
    <row r="430" spans="1:10" x14ac:dyDescent="0.25">
      <c r="A430">
        <v>429</v>
      </c>
      <c r="B430" t="s">
        <v>10</v>
      </c>
      <c r="C430">
        <v>295</v>
      </c>
      <c r="D430">
        <v>1</v>
      </c>
      <c r="E430" s="3">
        <v>41757220</v>
      </c>
      <c r="F430" s="3">
        <v>8308703</v>
      </c>
      <c r="G430" s="3">
        <v>896701</v>
      </c>
      <c r="H430" s="3">
        <v>6877846</v>
      </c>
      <c r="I430" s="3">
        <v>829649</v>
      </c>
      <c r="J430" s="3">
        <v>7707495</v>
      </c>
    </row>
    <row r="431" spans="1:10" x14ac:dyDescent="0.25">
      <c r="A431">
        <v>430</v>
      </c>
      <c r="B431" t="s">
        <v>10</v>
      </c>
      <c r="C431">
        <v>295</v>
      </c>
      <c r="D431">
        <v>1</v>
      </c>
      <c r="E431" s="3">
        <v>9771659</v>
      </c>
      <c r="F431" s="3">
        <v>3291708</v>
      </c>
      <c r="G431" s="3">
        <v>959968</v>
      </c>
      <c r="H431" s="3">
        <v>1977495</v>
      </c>
      <c r="I431" s="3">
        <v>406227</v>
      </c>
      <c r="J431" s="3">
        <v>2383722</v>
      </c>
    </row>
    <row r="432" spans="1:10" x14ac:dyDescent="0.25">
      <c r="A432">
        <v>431</v>
      </c>
      <c r="B432" t="s">
        <v>4</v>
      </c>
      <c r="C432">
        <v>295</v>
      </c>
      <c r="D432">
        <v>1</v>
      </c>
      <c r="E432" s="3">
        <v>0</v>
      </c>
      <c r="F432" s="3">
        <v>-113955</v>
      </c>
      <c r="G432" s="3">
        <v>1012016</v>
      </c>
      <c r="H432" s="3">
        <v>0</v>
      </c>
      <c r="I432" s="3">
        <v>333765</v>
      </c>
      <c r="J432" s="3">
        <v>333765</v>
      </c>
    </row>
    <row r="433" spans="1:10" x14ac:dyDescent="0.25">
      <c r="A433">
        <v>432</v>
      </c>
      <c r="B433" t="s">
        <v>10</v>
      </c>
      <c r="C433">
        <v>295</v>
      </c>
      <c r="D433">
        <v>1</v>
      </c>
      <c r="E433" s="3">
        <v>20628029</v>
      </c>
      <c r="F433" s="3">
        <v>5587200</v>
      </c>
      <c r="G433" s="3">
        <v>1339275</v>
      </c>
      <c r="H433" s="3">
        <v>4119332</v>
      </c>
      <c r="I433" s="3">
        <v>1360984</v>
      </c>
      <c r="J433" s="3">
        <v>5480316</v>
      </c>
    </row>
    <row r="434" spans="1:10" x14ac:dyDescent="0.25">
      <c r="A434">
        <v>433</v>
      </c>
      <c r="B434" t="s">
        <v>4</v>
      </c>
      <c r="C434">
        <v>295</v>
      </c>
      <c r="D434">
        <v>1</v>
      </c>
      <c r="E434" s="3">
        <v>3472449</v>
      </c>
      <c r="F434" s="3">
        <v>2190998</v>
      </c>
      <c r="G434" s="3">
        <v>1397398</v>
      </c>
      <c r="H434" s="3">
        <v>514107</v>
      </c>
      <c r="I434" s="3">
        <v>173173</v>
      </c>
      <c r="J434" s="3">
        <v>687280</v>
      </c>
    </row>
    <row r="435" spans="1:10" x14ac:dyDescent="0.25">
      <c r="A435">
        <v>434</v>
      </c>
      <c r="B435" t="s">
        <v>10</v>
      </c>
      <c r="C435">
        <v>295</v>
      </c>
      <c r="D435">
        <v>1</v>
      </c>
      <c r="E435" s="3">
        <v>13172841</v>
      </c>
      <c r="F435" s="3">
        <v>6499967</v>
      </c>
      <c r="G435" s="3">
        <v>1775908</v>
      </c>
      <c r="H435" s="3">
        <v>4559716</v>
      </c>
      <c r="I435" s="3">
        <v>18788</v>
      </c>
      <c r="J435" s="3">
        <v>4578504</v>
      </c>
    </row>
    <row r="436" spans="1:10" x14ac:dyDescent="0.25">
      <c r="A436">
        <v>435</v>
      </c>
      <c r="B436" t="s">
        <v>10</v>
      </c>
      <c r="C436">
        <v>295</v>
      </c>
      <c r="D436">
        <v>1</v>
      </c>
      <c r="E436" s="3">
        <v>23575184</v>
      </c>
      <c r="F436" s="3">
        <v>9306015</v>
      </c>
      <c r="G436" s="3">
        <v>4046306</v>
      </c>
      <c r="H436" s="3">
        <v>5774481</v>
      </c>
      <c r="I436" s="3">
        <v>998241</v>
      </c>
      <c r="J436" s="3">
        <v>6772722</v>
      </c>
    </row>
    <row r="437" spans="1:10" x14ac:dyDescent="0.25">
      <c r="A437">
        <v>436</v>
      </c>
      <c r="B437" t="s">
        <v>4</v>
      </c>
      <c r="C437">
        <v>296</v>
      </c>
      <c r="D437">
        <v>1</v>
      </c>
      <c r="E437" s="3">
        <v>1422293</v>
      </c>
      <c r="F437" s="3">
        <v>339441</v>
      </c>
      <c r="G437" s="3">
        <v>31435</v>
      </c>
      <c r="H437" s="3">
        <v>205172</v>
      </c>
      <c r="I437" s="3">
        <v>76612</v>
      </c>
      <c r="J437" s="3">
        <v>281784</v>
      </c>
    </row>
    <row r="438" spans="1:10" x14ac:dyDescent="0.25">
      <c r="A438">
        <v>437</v>
      </c>
      <c r="B438" t="s">
        <v>10</v>
      </c>
      <c r="C438">
        <v>296</v>
      </c>
      <c r="D438">
        <v>1</v>
      </c>
      <c r="E438" s="3">
        <v>4527252</v>
      </c>
      <c r="F438" s="3">
        <v>2458209</v>
      </c>
      <c r="G438" s="3">
        <v>41791</v>
      </c>
      <c r="H438" s="3">
        <v>2053409</v>
      </c>
      <c r="I438" s="3">
        <v>397630</v>
      </c>
      <c r="J438" s="3">
        <v>2451039</v>
      </c>
    </row>
    <row r="439" spans="1:10" x14ac:dyDescent="0.25">
      <c r="A439">
        <v>438</v>
      </c>
      <c r="B439" t="s">
        <v>4</v>
      </c>
      <c r="C439">
        <v>296</v>
      </c>
      <c r="D439">
        <v>1</v>
      </c>
      <c r="E439" s="3">
        <v>162915</v>
      </c>
      <c r="F439" s="3">
        <v>92412</v>
      </c>
      <c r="G439" s="3">
        <v>42389</v>
      </c>
      <c r="H439" s="3">
        <v>29642</v>
      </c>
      <c r="I439" s="3">
        <v>43617</v>
      </c>
      <c r="J439" s="3">
        <v>73259</v>
      </c>
    </row>
    <row r="440" spans="1:10" x14ac:dyDescent="0.25">
      <c r="A440">
        <v>439</v>
      </c>
      <c r="B440" t="s">
        <v>4</v>
      </c>
      <c r="C440">
        <v>296</v>
      </c>
      <c r="D440">
        <v>1</v>
      </c>
      <c r="E440" s="3">
        <v>2542157</v>
      </c>
      <c r="F440" s="3">
        <v>754033</v>
      </c>
      <c r="G440" s="3">
        <v>157671</v>
      </c>
      <c r="H440" s="3">
        <v>490307</v>
      </c>
      <c r="I440" s="3">
        <v>23800</v>
      </c>
      <c r="J440" s="3">
        <v>514107</v>
      </c>
    </row>
    <row r="441" spans="1:10" x14ac:dyDescent="0.25">
      <c r="A441">
        <v>440</v>
      </c>
      <c r="B441" t="s">
        <v>10</v>
      </c>
      <c r="C441">
        <v>296</v>
      </c>
      <c r="D441">
        <v>1</v>
      </c>
      <c r="E441" s="3">
        <v>9479785</v>
      </c>
      <c r="F441" s="3">
        <v>3311525</v>
      </c>
      <c r="G441" s="3">
        <v>163314</v>
      </c>
      <c r="H441" s="3">
        <v>2768937</v>
      </c>
      <c r="I441" s="3">
        <v>651464</v>
      </c>
      <c r="J441" s="3">
        <v>3420401</v>
      </c>
    </row>
    <row r="442" spans="1:10" x14ac:dyDescent="0.25">
      <c r="A442">
        <v>441</v>
      </c>
      <c r="B442" t="s">
        <v>10</v>
      </c>
      <c r="C442">
        <v>296</v>
      </c>
      <c r="D442">
        <v>1</v>
      </c>
      <c r="E442" s="3">
        <v>4777136</v>
      </c>
      <c r="F442" s="3">
        <v>1733220</v>
      </c>
      <c r="G442" s="3">
        <v>325234</v>
      </c>
      <c r="H442" s="3">
        <v>1893779</v>
      </c>
      <c r="I442" s="3">
        <v>236308</v>
      </c>
      <c r="J442" s="3">
        <v>2130087</v>
      </c>
    </row>
    <row r="443" spans="1:10" x14ac:dyDescent="0.25">
      <c r="A443">
        <v>442</v>
      </c>
      <c r="B443" t="s">
        <v>4</v>
      </c>
      <c r="C443">
        <v>296</v>
      </c>
      <c r="D443">
        <v>1</v>
      </c>
      <c r="E443" s="3">
        <v>2173372</v>
      </c>
      <c r="F443" s="3">
        <v>1089756</v>
      </c>
      <c r="G443" s="3">
        <v>332138</v>
      </c>
      <c r="H443" s="3">
        <v>772124</v>
      </c>
      <c r="I443" s="3">
        <v>7867</v>
      </c>
      <c r="J443" s="3">
        <v>779991</v>
      </c>
    </row>
    <row r="444" spans="1:10" x14ac:dyDescent="0.25">
      <c r="A444">
        <v>443</v>
      </c>
      <c r="B444" t="s">
        <v>4</v>
      </c>
      <c r="C444">
        <v>296</v>
      </c>
      <c r="D444">
        <v>1</v>
      </c>
      <c r="E444" s="3">
        <v>7589624</v>
      </c>
      <c r="F444" s="3">
        <v>2232324</v>
      </c>
      <c r="G444" s="3">
        <v>827026</v>
      </c>
      <c r="H444" s="3">
        <v>984332</v>
      </c>
      <c r="I444" s="3">
        <v>90387</v>
      </c>
      <c r="J444" s="3">
        <v>1074719</v>
      </c>
    </row>
    <row r="445" spans="1:10" x14ac:dyDescent="0.25">
      <c r="A445">
        <v>444</v>
      </c>
      <c r="B445" t="s">
        <v>10</v>
      </c>
      <c r="C445">
        <v>296</v>
      </c>
      <c r="D445">
        <v>1</v>
      </c>
      <c r="E445" s="3">
        <v>8207030</v>
      </c>
      <c r="F445" s="3">
        <v>3936932</v>
      </c>
      <c r="G445" s="3">
        <v>1570139</v>
      </c>
      <c r="H445" s="3">
        <v>1858096</v>
      </c>
      <c r="I445" s="3">
        <v>480748</v>
      </c>
      <c r="J445" s="3">
        <v>2338844</v>
      </c>
    </row>
    <row r="446" spans="1:10" x14ac:dyDescent="0.25">
      <c r="A446">
        <v>445</v>
      </c>
      <c r="B446" t="s">
        <v>10</v>
      </c>
      <c r="C446">
        <v>296</v>
      </c>
      <c r="D446">
        <v>1</v>
      </c>
      <c r="E446" s="3">
        <v>14033891</v>
      </c>
      <c r="F446" s="3">
        <v>2771991</v>
      </c>
      <c r="G446" s="3">
        <v>1670849</v>
      </c>
      <c r="H446" s="3">
        <v>3629821</v>
      </c>
      <c r="I446" s="3">
        <v>1192259</v>
      </c>
      <c r="J446" s="3">
        <v>4822080</v>
      </c>
    </row>
    <row r="447" spans="1:10" x14ac:dyDescent="0.25">
      <c r="A447">
        <v>446</v>
      </c>
      <c r="B447" t="s">
        <v>4</v>
      </c>
      <c r="C447">
        <v>297</v>
      </c>
      <c r="D447">
        <v>1</v>
      </c>
      <c r="E447" s="3">
        <v>2523</v>
      </c>
      <c r="F447" s="3">
        <v>299</v>
      </c>
      <c r="G447" s="3">
        <v>199</v>
      </c>
      <c r="H447" s="3">
        <v>0</v>
      </c>
      <c r="I447" s="3">
        <v>0</v>
      </c>
      <c r="J447" s="3">
        <v>0</v>
      </c>
    </row>
    <row r="448" spans="1:10" x14ac:dyDescent="0.25">
      <c r="A448">
        <v>447</v>
      </c>
      <c r="B448" t="s">
        <v>6</v>
      </c>
      <c r="C448">
        <v>297</v>
      </c>
      <c r="D448">
        <v>1</v>
      </c>
      <c r="E448" s="3">
        <v>5643</v>
      </c>
      <c r="F448" s="3">
        <v>3685</v>
      </c>
      <c r="G448" s="3">
        <v>3685</v>
      </c>
      <c r="H448" s="3">
        <v>0</v>
      </c>
      <c r="I448" s="3">
        <v>0</v>
      </c>
      <c r="J448" s="3">
        <v>0</v>
      </c>
    </row>
    <row r="449" spans="1:10" x14ac:dyDescent="0.25">
      <c r="A449">
        <v>448</v>
      </c>
      <c r="B449" t="s">
        <v>4</v>
      </c>
      <c r="C449">
        <v>297</v>
      </c>
      <c r="D449">
        <v>1</v>
      </c>
      <c r="E449" s="3">
        <v>33493</v>
      </c>
      <c r="F449" s="3">
        <v>23302</v>
      </c>
      <c r="G449" s="3">
        <v>6838</v>
      </c>
      <c r="H449" s="3">
        <v>1892</v>
      </c>
      <c r="I449" s="3">
        <v>13012</v>
      </c>
      <c r="J449" s="3">
        <v>14904</v>
      </c>
    </row>
    <row r="450" spans="1:10" x14ac:dyDescent="0.25">
      <c r="A450">
        <v>449</v>
      </c>
      <c r="B450" t="s">
        <v>4</v>
      </c>
      <c r="C450">
        <v>297</v>
      </c>
      <c r="D450">
        <v>1</v>
      </c>
      <c r="E450" s="3">
        <v>1771427</v>
      </c>
      <c r="F450" s="3">
        <v>577109</v>
      </c>
      <c r="G450" s="3">
        <v>7867</v>
      </c>
      <c r="H450" s="3">
        <v>514373</v>
      </c>
      <c r="I450" s="3">
        <v>36978</v>
      </c>
      <c r="J450" s="3">
        <v>551351</v>
      </c>
    </row>
    <row r="451" spans="1:10" x14ac:dyDescent="0.25">
      <c r="A451">
        <v>450</v>
      </c>
      <c r="B451" t="s">
        <v>4</v>
      </c>
      <c r="C451">
        <v>297</v>
      </c>
      <c r="D451">
        <v>1</v>
      </c>
      <c r="E451" s="3">
        <v>32762</v>
      </c>
      <c r="F451" s="3">
        <v>11950</v>
      </c>
      <c r="G451" s="3">
        <v>8332</v>
      </c>
      <c r="H451" s="3">
        <v>0</v>
      </c>
      <c r="I451" s="3">
        <v>3120</v>
      </c>
      <c r="J451" s="3">
        <v>3120</v>
      </c>
    </row>
    <row r="452" spans="1:10" x14ac:dyDescent="0.25">
      <c r="A452">
        <v>451</v>
      </c>
      <c r="B452" t="s">
        <v>14</v>
      </c>
      <c r="C452">
        <v>297</v>
      </c>
      <c r="D452">
        <v>1</v>
      </c>
      <c r="E452" s="3">
        <v>765153</v>
      </c>
      <c r="F452" s="3">
        <v>401480</v>
      </c>
      <c r="G452" s="3">
        <v>16033</v>
      </c>
      <c r="H452" s="3">
        <v>362112</v>
      </c>
      <c r="I452" s="3">
        <v>21875</v>
      </c>
      <c r="J452" s="3">
        <v>383987</v>
      </c>
    </row>
    <row r="453" spans="1:10" x14ac:dyDescent="0.25">
      <c r="A453">
        <v>452</v>
      </c>
      <c r="B453" t="s">
        <v>4</v>
      </c>
      <c r="C453">
        <v>297</v>
      </c>
      <c r="D453">
        <v>1</v>
      </c>
      <c r="E453" s="3">
        <v>507469</v>
      </c>
      <c r="F453" s="3">
        <v>65624</v>
      </c>
      <c r="G453" s="3">
        <v>41692</v>
      </c>
      <c r="H453" s="3">
        <v>14439</v>
      </c>
      <c r="I453" s="3">
        <v>7137</v>
      </c>
      <c r="J453" s="3">
        <v>21576</v>
      </c>
    </row>
    <row r="454" spans="1:10" x14ac:dyDescent="0.25">
      <c r="A454">
        <v>453</v>
      </c>
      <c r="B454" t="s">
        <v>4</v>
      </c>
      <c r="C454">
        <v>297</v>
      </c>
      <c r="D454">
        <v>1</v>
      </c>
      <c r="E454" s="3">
        <v>1029642</v>
      </c>
      <c r="F454" s="3">
        <v>438923</v>
      </c>
      <c r="G454" s="3">
        <v>111100</v>
      </c>
      <c r="H454" s="3">
        <v>311459</v>
      </c>
      <c r="I454" s="3">
        <v>12149</v>
      </c>
      <c r="J454" s="3">
        <v>323608</v>
      </c>
    </row>
    <row r="455" spans="1:10" x14ac:dyDescent="0.25">
      <c r="A455">
        <v>454</v>
      </c>
      <c r="B455" t="s">
        <v>4</v>
      </c>
      <c r="C455">
        <v>297</v>
      </c>
      <c r="D455">
        <v>1</v>
      </c>
      <c r="E455" s="3">
        <v>1684890</v>
      </c>
      <c r="F455" s="3">
        <v>713570</v>
      </c>
      <c r="G455" s="3">
        <v>229403</v>
      </c>
      <c r="H455" s="3">
        <v>450043</v>
      </c>
      <c r="I455" s="3">
        <v>51882</v>
      </c>
      <c r="J455" s="3">
        <v>501925</v>
      </c>
    </row>
    <row r="456" spans="1:10" x14ac:dyDescent="0.25">
      <c r="A456">
        <v>455</v>
      </c>
      <c r="B456" t="s">
        <v>4</v>
      </c>
      <c r="C456">
        <v>297</v>
      </c>
      <c r="D456">
        <v>1</v>
      </c>
      <c r="E456" s="3">
        <v>11684160</v>
      </c>
      <c r="F456" s="3">
        <v>3124378</v>
      </c>
      <c r="G456" s="3">
        <v>230100</v>
      </c>
      <c r="H456" s="3">
        <v>2648078</v>
      </c>
      <c r="I456" s="3">
        <v>239029</v>
      </c>
      <c r="J456" s="3">
        <v>2887107</v>
      </c>
    </row>
    <row r="457" spans="1:10" x14ac:dyDescent="0.25">
      <c r="A457">
        <v>456</v>
      </c>
      <c r="B457" t="s">
        <v>4</v>
      </c>
      <c r="C457">
        <v>297</v>
      </c>
      <c r="D457">
        <v>1</v>
      </c>
      <c r="E457" s="3">
        <v>8274414</v>
      </c>
      <c r="F457" s="3">
        <v>2578006</v>
      </c>
      <c r="G457" s="3">
        <v>700193</v>
      </c>
      <c r="H457" s="3">
        <v>1584777</v>
      </c>
      <c r="I457" s="3">
        <v>372403</v>
      </c>
      <c r="J457" s="3">
        <v>1957180</v>
      </c>
    </row>
    <row r="458" spans="1:10" x14ac:dyDescent="0.25">
      <c r="A458">
        <v>457</v>
      </c>
      <c r="B458" t="s">
        <v>4</v>
      </c>
      <c r="C458">
        <v>297</v>
      </c>
      <c r="D458">
        <v>1</v>
      </c>
      <c r="E458" s="3">
        <v>23750813</v>
      </c>
      <c r="F458" s="3">
        <v>6323906</v>
      </c>
      <c r="G458" s="3">
        <v>772323</v>
      </c>
      <c r="H458" s="3">
        <v>3680608</v>
      </c>
      <c r="I458" s="3">
        <v>1232324</v>
      </c>
      <c r="J458" s="3">
        <v>4912932</v>
      </c>
    </row>
    <row r="459" spans="1:10" x14ac:dyDescent="0.25">
      <c r="A459">
        <v>458</v>
      </c>
      <c r="B459" t="s">
        <v>18</v>
      </c>
      <c r="C459">
        <v>297</v>
      </c>
      <c r="D459">
        <v>1</v>
      </c>
      <c r="E459" s="3">
        <v>24896535</v>
      </c>
      <c r="F459" s="3">
        <v>7001693</v>
      </c>
      <c r="G459" s="3">
        <v>1527883</v>
      </c>
      <c r="H459" s="3">
        <v>5394643</v>
      </c>
      <c r="I459" s="3">
        <v>808239</v>
      </c>
      <c r="J459" s="3">
        <v>6202882</v>
      </c>
    </row>
    <row r="460" spans="1:10" x14ac:dyDescent="0.25">
      <c r="A460">
        <v>459</v>
      </c>
      <c r="B460" t="s">
        <v>4</v>
      </c>
      <c r="C460">
        <v>295</v>
      </c>
      <c r="D460">
        <v>0</v>
      </c>
      <c r="E460" s="3">
        <v>147514</v>
      </c>
      <c r="F460" s="3">
        <v>47932</v>
      </c>
      <c r="G460" s="3">
        <v>0</v>
      </c>
      <c r="H460" s="3">
        <v>37974</v>
      </c>
      <c r="I460" s="3">
        <v>7137</v>
      </c>
      <c r="J460" s="3">
        <v>45111</v>
      </c>
    </row>
    <row r="461" spans="1:10" x14ac:dyDescent="0.25">
      <c r="A461">
        <v>460</v>
      </c>
      <c r="B461" t="s">
        <v>4</v>
      </c>
      <c r="C461">
        <v>291</v>
      </c>
      <c r="D461">
        <v>-1</v>
      </c>
      <c r="E461" s="3">
        <v>144636460</v>
      </c>
      <c r="F461" s="3">
        <v>13085873</v>
      </c>
      <c r="G461" s="3">
        <v>-9782646</v>
      </c>
      <c r="H461" s="3">
        <v>14278099</v>
      </c>
      <c r="I461" s="3">
        <v>13077707</v>
      </c>
      <c r="J461" s="3">
        <v>27355806</v>
      </c>
    </row>
    <row r="462" spans="1:10" x14ac:dyDescent="0.25">
      <c r="A462">
        <v>461</v>
      </c>
      <c r="B462" t="s">
        <v>10</v>
      </c>
      <c r="C462">
        <v>291</v>
      </c>
      <c r="D462">
        <v>-1</v>
      </c>
      <c r="E462" s="3">
        <v>2931388</v>
      </c>
      <c r="F462" s="3">
        <v>-568313</v>
      </c>
      <c r="G462" s="3">
        <v>-9116444</v>
      </c>
      <c r="H462" s="3">
        <v>517692</v>
      </c>
      <c r="I462" s="3">
        <v>6554936</v>
      </c>
      <c r="J462" s="3">
        <v>7072628</v>
      </c>
    </row>
    <row r="463" spans="1:10" x14ac:dyDescent="0.25">
      <c r="A463">
        <v>462</v>
      </c>
      <c r="B463" t="s">
        <v>10</v>
      </c>
      <c r="C463">
        <v>291</v>
      </c>
      <c r="D463">
        <v>-1</v>
      </c>
      <c r="E463" s="3">
        <v>35891788</v>
      </c>
      <c r="F463" s="3">
        <v>12374494</v>
      </c>
      <c r="G463" s="3">
        <v>-4239660</v>
      </c>
      <c r="H463" s="3">
        <v>14949744</v>
      </c>
      <c r="I463" s="3">
        <v>3006373</v>
      </c>
      <c r="J463" s="3">
        <v>17956117</v>
      </c>
    </row>
    <row r="464" spans="1:10" x14ac:dyDescent="0.25">
      <c r="A464">
        <v>463</v>
      </c>
      <c r="B464" t="s">
        <v>4</v>
      </c>
      <c r="C464">
        <v>291</v>
      </c>
      <c r="D464">
        <v>-1</v>
      </c>
      <c r="E464" s="3">
        <v>12263593</v>
      </c>
      <c r="F464" s="3">
        <v>1334993</v>
      </c>
      <c r="G464" s="3">
        <v>-3485361</v>
      </c>
      <c r="H464" s="3">
        <v>1530870</v>
      </c>
      <c r="I464" s="3">
        <v>1528779</v>
      </c>
      <c r="J464" s="3">
        <v>3059649</v>
      </c>
    </row>
    <row r="465" spans="1:10" x14ac:dyDescent="0.25">
      <c r="A465">
        <v>464</v>
      </c>
      <c r="B465" t="s">
        <v>4</v>
      </c>
      <c r="C465">
        <v>291</v>
      </c>
      <c r="D465">
        <v>-1</v>
      </c>
      <c r="E465" s="3">
        <v>12857067</v>
      </c>
      <c r="F465" s="3">
        <v>1201653</v>
      </c>
      <c r="G465" s="3">
        <v>-2287094</v>
      </c>
      <c r="H465" s="3">
        <v>2274779</v>
      </c>
      <c r="I465" s="3">
        <v>1634900</v>
      </c>
      <c r="J465" s="3">
        <v>3909679</v>
      </c>
    </row>
    <row r="466" spans="1:10" x14ac:dyDescent="0.25">
      <c r="A466">
        <v>465</v>
      </c>
      <c r="B466" t="s">
        <v>4</v>
      </c>
      <c r="C466">
        <v>291</v>
      </c>
      <c r="D466">
        <v>-1</v>
      </c>
      <c r="E466" s="3">
        <v>35795459</v>
      </c>
      <c r="F466" s="3">
        <v>17329549</v>
      </c>
      <c r="G466" s="3">
        <v>-838578</v>
      </c>
      <c r="H466" s="3">
        <v>5496714</v>
      </c>
      <c r="I466" s="3">
        <v>13777236</v>
      </c>
      <c r="J466" s="3">
        <v>19273950</v>
      </c>
    </row>
    <row r="467" spans="1:10" x14ac:dyDescent="0.25">
      <c r="A467">
        <v>466</v>
      </c>
      <c r="B467" t="s">
        <v>10</v>
      </c>
      <c r="C467">
        <v>291</v>
      </c>
      <c r="D467">
        <v>-1</v>
      </c>
      <c r="E467" s="3">
        <v>4346013</v>
      </c>
      <c r="F467" s="3">
        <v>1459205</v>
      </c>
      <c r="G467" s="3">
        <v>-134137</v>
      </c>
      <c r="H467" s="3">
        <v>1313981</v>
      </c>
      <c r="I467" s="3">
        <v>273385</v>
      </c>
      <c r="J467" s="3">
        <v>1587366</v>
      </c>
    </row>
    <row r="468" spans="1:10" x14ac:dyDescent="0.25">
      <c r="A468">
        <v>467</v>
      </c>
      <c r="B468" t="s">
        <v>4</v>
      </c>
      <c r="C468">
        <v>291</v>
      </c>
      <c r="D468">
        <v>-1</v>
      </c>
      <c r="E468" s="3">
        <v>7904667</v>
      </c>
      <c r="F468" s="3">
        <v>1967470</v>
      </c>
      <c r="G468" s="3">
        <v>-49160</v>
      </c>
      <c r="H468" s="3">
        <v>1908982</v>
      </c>
      <c r="I468" s="3">
        <v>124975</v>
      </c>
      <c r="J468" s="3">
        <v>2033957</v>
      </c>
    </row>
    <row r="469" spans="1:10" x14ac:dyDescent="0.25">
      <c r="A469">
        <v>468</v>
      </c>
      <c r="B469" t="s">
        <v>4</v>
      </c>
      <c r="C469">
        <v>291</v>
      </c>
      <c r="D469">
        <v>-1</v>
      </c>
      <c r="E469" s="3">
        <v>251909</v>
      </c>
      <c r="F469" s="3">
        <v>111532</v>
      </c>
      <c r="G469" s="3">
        <v>-27186</v>
      </c>
      <c r="H469" s="3">
        <v>141970</v>
      </c>
      <c r="I469" s="3">
        <v>1892</v>
      </c>
      <c r="J469" s="3">
        <v>143862</v>
      </c>
    </row>
    <row r="470" spans="1:10" x14ac:dyDescent="0.25">
      <c r="A470">
        <v>469</v>
      </c>
      <c r="B470" t="s">
        <v>4</v>
      </c>
      <c r="C470">
        <v>291</v>
      </c>
      <c r="D470">
        <v>-1</v>
      </c>
      <c r="E470" s="3">
        <v>366494</v>
      </c>
      <c r="F470" s="3">
        <v>257087</v>
      </c>
      <c r="G470" s="3">
        <v>-20547</v>
      </c>
      <c r="H470" s="3">
        <v>256423</v>
      </c>
      <c r="I470" s="3">
        <v>19452</v>
      </c>
      <c r="J470" s="3">
        <v>275875</v>
      </c>
    </row>
    <row r="471" spans="1:10" x14ac:dyDescent="0.25">
      <c r="A471">
        <v>470</v>
      </c>
      <c r="B471" t="s">
        <v>4</v>
      </c>
      <c r="C471">
        <v>291</v>
      </c>
      <c r="D471">
        <v>-1</v>
      </c>
      <c r="E471" s="3">
        <v>15900</v>
      </c>
      <c r="F471" s="3">
        <v>9128</v>
      </c>
      <c r="G471" s="3">
        <v>-19252</v>
      </c>
      <c r="H471" s="3">
        <v>5709</v>
      </c>
      <c r="I471" s="3">
        <v>21310</v>
      </c>
      <c r="J471" s="3">
        <v>27019</v>
      </c>
    </row>
    <row r="472" spans="1:10" x14ac:dyDescent="0.25">
      <c r="A472">
        <v>471</v>
      </c>
      <c r="B472" t="s">
        <v>4</v>
      </c>
      <c r="C472">
        <v>291</v>
      </c>
      <c r="D472">
        <v>-1</v>
      </c>
      <c r="E472" s="3">
        <v>122950</v>
      </c>
      <c r="F472" s="3">
        <v>-1892</v>
      </c>
      <c r="G472" s="3">
        <v>-13178</v>
      </c>
      <c r="H472" s="3">
        <v>0</v>
      </c>
      <c r="I472" s="3">
        <v>18389</v>
      </c>
      <c r="J472" s="3">
        <v>18389</v>
      </c>
    </row>
    <row r="473" spans="1:10" x14ac:dyDescent="0.25">
      <c r="A473">
        <v>472</v>
      </c>
      <c r="B473" t="s">
        <v>4</v>
      </c>
      <c r="C473">
        <v>291</v>
      </c>
      <c r="D473">
        <v>-1</v>
      </c>
      <c r="E473" s="3">
        <v>14838</v>
      </c>
      <c r="F473" s="3">
        <v>-100</v>
      </c>
      <c r="G473" s="3">
        <v>-664</v>
      </c>
      <c r="H473" s="3">
        <v>0</v>
      </c>
      <c r="I473" s="3">
        <v>0</v>
      </c>
      <c r="J473" s="3">
        <v>0</v>
      </c>
    </row>
    <row r="474" spans="1:10" x14ac:dyDescent="0.25">
      <c r="A474">
        <v>473</v>
      </c>
      <c r="B474" t="s">
        <v>4</v>
      </c>
      <c r="C474">
        <v>291</v>
      </c>
      <c r="D474">
        <v>-1</v>
      </c>
      <c r="E474" s="3">
        <v>0</v>
      </c>
      <c r="F474" s="3">
        <v>-232</v>
      </c>
      <c r="G474" s="3">
        <v>-332</v>
      </c>
      <c r="H474" s="3">
        <v>0</v>
      </c>
      <c r="I474" s="3">
        <v>0</v>
      </c>
      <c r="J474" s="3">
        <v>0</v>
      </c>
    </row>
    <row r="475" spans="1:10" x14ac:dyDescent="0.25">
      <c r="A475">
        <v>474</v>
      </c>
      <c r="B475" t="s">
        <v>10</v>
      </c>
      <c r="C475">
        <v>291</v>
      </c>
      <c r="D475">
        <v>-1</v>
      </c>
      <c r="E475" s="3">
        <v>0</v>
      </c>
      <c r="F475" s="3">
        <v>0</v>
      </c>
      <c r="G475" s="3">
        <v>-332</v>
      </c>
      <c r="H475" s="3">
        <v>0</v>
      </c>
      <c r="I475" s="3">
        <v>0</v>
      </c>
      <c r="J475" s="3">
        <v>0</v>
      </c>
    </row>
    <row r="476" spans="1:10" x14ac:dyDescent="0.25">
      <c r="A476">
        <v>475</v>
      </c>
      <c r="B476" t="s">
        <v>4</v>
      </c>
      <c r="C476">
        <v>291</v>
      </c>
      <c r="D476">
        <v>-1</v>
      </c>
      <c r="E476" s="3">
        <v>26787</v>
      </c>
      <c r="F476" s="3">
        <v>6904</v>
      </c>
      <c r="G476" s="3">
        <v>-100</v>
      </c>
      <c r="H476" s="3">
        <v>6274</v>
      </c>
      <c r="I476" s="3">
        <v>631</v>
      </c>
      <c r="J476" s="3">
        <v>6905</v>
      </c>
    </row>
    <row r="477" spans="1:10" x14ac:dyDescent="0.25">
      <c r="A477">
        <v>476</v>
      </c>
      <c r="B477" t="s">
        <v>4</v>
      </c>
      <c r="C477">
        <v>291</v>
      </c>
      <c r="D477">
        <v>-1</v>
      </c>
      <c r="E477" s="3">
        <v>0</v>
      </c>
      <c r="F477" s="3">
        <v>-33</v>
      </c>
      <c r="G477" s="3">
        <v>-33</v>
      </c>
      <c r="H477" s="3">
        <v>0</v>
      </c>
      <c r="I477" s="3">
        <v>0</v>
      </c>
      <c r="J477" s="3">
        <v>0</v>
      </c>
    </row>
    <row r="478" spans="1:10" x14ac:dyDescent="0.25">
      <c r="A478">
        <v>477</v>
      </c>
      <c r="B478" t="s">
        <v>4</v>
      </c>
      <c r="C478">
        <v>291</v>
      </c>
      <c r="D478">
        <v>-1</v>
      </c>
      <c r="E478" s="3">
        <v>56728</v>
      </c>
      <c r="F478" s="3">
        <v>8398</v>
      </c>
      <c r="G478" s="3">
        <v>-33</v>
      </c>
      <c r="H478" s="3">
        <v>10357</v>
      </c>
      <c r="I478" s="3">
        <v>0</v>
      </c>
      <c r="J478" s="3">
        <v>10357</v>
      </c>
    </row>
    <row r="479" spans="1:10" x14ac:dyDescent="0.25">
      <c r="A479">
        <v>478</v>
      </c>
      <c r="B479" t="s">
        <v>4</v>
      </c>
      <c r="C479">
        <v>292</v>
      </c>
      <c r="D479">
        <v>-1</v>
      </c>
      <c r="E479" s="3">
        <v>1240955</v>
      </c>
      <c r="F479" s="3">
        <v>-797</v>
      </c>
      <c r="G479" s="3">
        <v>-786198</v>
      </c>
      <c r="H479" s="3">
        <v>685554</v>
      </c>
      <c r="I479" s="3">
        <v>774115</v>
      </c>
      <c r="J479" s="3">
        <v>1459669</v>
      </c>
    </row>
    <row r="480" spans="1:10" x14ac:dyDescent="0.25">
      <c r="A480">
        <v>479</v>
      </c>
      <c r="B480" t="s">
        <v>4</v>
      </c>
      <c r="C480">
        <v>292</v>
      </c>
      <c r="D480">
        <v>-1</v>
      </c>
      <c r="E480" s="3">
        <v>2875158</v>
      </c>
      <c r="F480" s="3">
        <v>347905</v>
      </c>
      <c r="G480" s="3">
        <v>-534953</v>
      </c>
      <c r="H480" s="3">
        <v>259875</v>
      </c>
      <c r="I480" s="3">
        <v>541492</v>
      </c>
      <c r="J480" s="3">
        <v>801367</v>
      </c>
    </row>
    <row r="481" spans="1:10" x14ac:dyDescent="0.25">
      <c r="A481">
        <v>480</v>
      </c>
      <c r="B481" t="s">
        <v>10</v>
      </c>
      <c r="C481">
        <v>292</v>
      </c>
      <c r="D481">
        <v>-1</v>
      </c>
      <c r="E481" s="3">
        <v>7448981</v>
      </c>
      <c r="F481" s="3">
        <v>3145356</v>
      </c>
      <c r="G481" s="3">
        <v>-319126</v>
      </c>
      <c r="H481" s="3">
        <v>2594138</v>
      </c>
      <c r="I481" s="3">
        <v>337018</v>
      </c>
      <c r="J481" s="3">
        <v>2931156</v>
      </c>
    </row>
    <row r="482" spans="1:10" x14ac:dyDescent="0.25">
      <c r="A482">
        <v>481</v>
      </c>
      <c r="B482" t="s">
        <v>4</v>
      </c>
      <c r="C482">
        <v>292</v>
      </c>
      <c r="D482">
        <v>-1</v>
      </c>
      <c r="E482" s="3">
        <v>179645</v>
      </c>
      <c r="F482" s="3">
        <v>22871</v>
      </c>
      <c r="G482" s="3">
        <v>-118934</v>
      </c>
      <c r="H482" s="3">
        <v>101905</v>
      </c>
      <c r="I482" s="3">
        <v>37011</v>
      </c>
      <c r="J482" s="3">
        <v>138916</v>
      </c>
    </row>
    <row r="483" spans="1:10" x14ac:dyDescent="0.25">
      <c r="A483">
        <v>482</v>
      </c>
      <c r="B483" t="s">
        <v>4</v>
      </c>
      <c r="C483">
        <v>292</v>
      </c>
      <c r="D483">
        <v>-1</v>
      </c>
      <c r="E483" s="3">
        <v>274481</v>
      </c>
      <c r="F483" s="3">
        <v>9361</v>
      </c>
      <c r="G483" s="3">
        <v>-102503</v>
      </c>
      <c r="H483" s="3">
        <v>82620</v>
      </c>
      <c r="I483" s="3">
        <v>32132</v>
      </c>
      <c r="J483" s="3">
        <v>114752</v>
      </c>
    </row>
    <row r="484" spans="1:10" x14ac:dyDescent="0.25">
      <c r="A484">
        <v>483</v>
      </c>
      <c r="B484" t="s">
        <v>4</v>
      </c>
      <c r="C484">
        <v>292</v>
      </c>
      <c r="D484">
        <v>-1</v>
      </c>
      <c r="E484" s="3">
        <v>0</v>
      </c>
      <c r="F484" s="3">
        <v>-48928</v>
      </c>
      <c r="G484" s="3">
        <v>-79035</v>
      </c>
      <c r="H484" s="3">
        <v>21974</v>
      </c>
      <c r="I484" s="3">
        <v>8332</v>
      </c>
      <c r="J484" s="3">
        <v>30306</v>
      </c>
    </row>
    <row r="485" spans="1:10" x14ac:dyDescent="0.25">
      <c r="A485">
        <v>484</v>
      </c>
      <c r="B485" t="s">
        <v>4</v>
      </c>
      <c r="C485">
        <v>292</v>
      </c>
      <c r="D485">
        <v>-1</v>
      </c>
      <c r="E485" s="3">
        <v>44812</v>
      </c>
      <c r="F485" s="3">
        <v>-55666</v>
      </c>
      <c r="G485" s="3">
        <v>-62371</v>
      </c>
      <c r="H485" s="3">
        <v>365</v>
      </c>
      <c r="I485" s="3">
        <v>5245</v>
      </c>
      <c r="J485" s="3">
        <v>5610</v>
      </c>
    </row>
    <row r="486" spans="1:10" x14ac:dyDescent="0.25">
      <c r="A486">
        <v>485</v>
      </c>
      <c r="B486" t="s">
        <v>4</v>
      </c>
      <c r="C486">
        <v>292</v>
      </c>
      <c r="D486">
        <v>-1</v>
      </c>
      <c r="E486" s="3">
        <v>927604</v>
      </c>
      <c r="F486" s="3">
        <v>-33858</v>
      </c>
      <c r="G486" s="3">
        <v>-55965</v>
      </c>
      <c r="H486" s="3">
        <v>85574</v>
      </c>
      <c r="I486" s="3">
        <v>0</v>
      </c>
      <c r="J486" s="3">
        <v>85574</v>
      </c>
    </row>
    <row r="487" spans="1:10" x14ac:dyDescent="0.25">
      <c r="A487">
        <v>486</v>
      </c>
      <c r="B487" t="s">
        <v>4</v>
      </c>
      <c r="C487">
        <v>292</v>
      </c>
      <c r="D487">
        <v>-1</v>
      </c>
      <c r="E487" s="3">
        <v>3843258</v>
      </c>
      <c r="F487" s="3">
        <v>848536</v>
      </c>
      <c r="G487" s="3">
        <v>-51849</v>
      </c>
      <c r="H487" s="3">
        <v>881365</v>
      </c>
      <c r="I487" s="3">
        <v>411671</v>
      </c>
      <c r="J487" s="3">
        <v>1293036</v>
      </c>
    </row>
    <row r="488" spans="1:10" x14ac:dyDescent="0.25">
      <c r="A488">
        <v>487</v>
      </c>
      <c r="B488" t="s">
        <v>11</v>
      </c>
      <c r="C488">
        <v>292</v>
      </c>
      <c r="D488">
        <v>-1</v>
      </c>
      <c r="E488" s="3">
        <v>0</v>
      </c>
      <c r="F488" s="3">
        <v>-12016</v>
      </c>
      <c r="G488" s="3">
        <v>-48463</v>
      </c>
      <c r="H488" s="3">
        <v>20116</v>
      </c>
      <c r="I488" s="3">
        <v>6506</v>
      </c>
      <c r="J488" s="3">
        <v>26622</v>
      </c>
    </row>
    <row r="489" spans="1:10" x14ac:dyDescent="0.25">
      <c r="A489">
        <v>488</v>
      </c>
      <c r="B489" t="s">
        <v>4</v>
      </c>
      <c r="C489">
        <v>292</v>
      </c>
      <c r="D489">
        <v>-1</v>
      </c>
      <c r="E489" s="3">
        <v>684824</v>
      </c>
      <c r="F489" s="3">
        <v>298845</v>
      </c>
      <c r="G489" s="3">
        <v>-41526</v>
      </c>
      <c r="H489" s="3">
        <v>330711</v>
      </c>
      <c r="I489" s="3">
        <v>12282</v>
      </c>
      <c r="J489" s="3">
        <v>342993</v>
      </c>
    </row>
    <row r="490" spans="1:10" x14ac:dyDescent="0.25">
      <c r="A490">
        <v>489</v>
      </c>
      <c r="B490" t="s">
        <v>4</v>
      </c>
      <c r="C490">
        <v>292</v>
      </c>
      <c r="D490">
        <v>-1</v>
      </c>
      <c r="E490" s="3">
        <v>154186</v>
      </c>
      <c r="F490" s="3">
        <v>24729</v>
      </c>
      <c r="G490" s="3">
        <v>-39169</v>
      </c>
      <c r="H490" s="3">
        <v>34721</v>
      </c>
      <c r="I490" s="3">
        <v>34621</v>
      </c>
      <c r="J490" s="3">
        <v>69342</v>
      </c>
    </row>
    <row r="491" spans="1:10" x14ac:dyDescent="0.25">
      <c r="A491">
        <v>490</v>
      </c>
      <c r="B491" t="s">
        <v>4</v>
      </c>
      <c r="C491">
        <v>292</v>
      </c>
      <c r="D491">
        <v>-1</v>
      </c>
      <c r="E491" s="3">
        <v>0</v>
      </c>
      <c r="F491" s="3">
        <v>-15502</v>
      </c>
      <c r="G491" s="3">
        <v>-36945</v>
      </c>
      <c r="H491" s="3">
        <v>0</v>
      </c>
      <c r="I491" s="3">
        <v>0</v>
      </c>
      <c r="J491" s="3">
        <v>0</v>
      </c>
    </row>
    <row r="492" spans="1:10" x14ac:dyDescent="0.25">
      <c r="A492">
        <v>491</v>
      </c>
      <c r="B492" t="s">
        <v>10</v>
      </c>
      <c r="C492">
        <v>292</v>
      </c>
      <c r="D492">
        <v>-1</v>
      </c>
      <c r="E492" s="3">
        <v>233188</v>
      </c>
      <c r="F492" s="3">
        <v>71832</v>
      </c>
      <c r="G492" s="3">
        <v>-36480</v>
      </c>
      <c r="H492" s="3">
        <v>83350</v>
      </c>
      <c r="I492" s="3">
        <v>24198</v>
      </c>
      <c r="J492" s="3">
        <v>107548</v>
      </c>
    </row>
    <row r="493" spans="1:10" x14ac:dyDescent="0.25">
      <c r="A493">
        <v>492</v>
      </c>
      <c r="B493" t="s">
        <v>14</v>
      </c>
      <c r="C493">
        <v>292</v>
      </c>
      <c r="D493">
        <v>-1</v>
      </c>
      <c r="E493" s="3">
        <v>225951</v>
      </c>
      <c r="F493" s="3">
        <v>8431</v>
      </c>
      <c r="G493" s="3">
        <v>-35650</v>
      </c>
      <c r="H493" s="3">
        <v>29277</v>
      </c>
      <c r="I493" s="3">
        <v>12049</v>
      </c>
      <c r="J493" s="3">
        <v>41326</v>
      </c>
    </row>
    <row r="494" spans="1:10" x14ac:dyDescent="0.25">
      <c r="A494">
        <v>493</v>
      </c>
      <c r="B494" t="s">
        <v>4</v>
      </c>
      <c r="C494">
        <v>292</v>
      </c>
      <c r="D494">
        <v>-1</v>
      </c>
      <c r="E494" s="3">
        <v>132012</v>
      </c>
      <c r="F494" s="3">
        <v>89491</v>
      </c>
      <c r="G494" s="3">
        <v>-35551</v>
      </c>
      <c r="H494" s="3">
        <v>122685</v>
      </c>
      <c r="I494" s="3">
        <v>2158</v>
      </c>
      <c r="J494" s="3">
        <v>124843</v>
      </c>
    </row>
    <row r="495" spans="1:10" x14ac:dyDescent="0.25">
      <c r="A495">
        <v>494</v>
      </c>
      <c r="B495" t="s">
        <v>4</v>
      </c>
      <c r="C495">
        <v>292</v>
      </c>
      <c r="D495">
        <v>-1</v>
      </c>
      <c r="E495" s="3">
        <v>294596</v>
      </c>
      <c r="F495" s="3">
        <v>104893</v>
      </c>
      <c r="G495" s="3">
        <v>-28514</v>
      </c>
      <c r="H495" s="3">
        <v>119033</v>
      </c>
      <c r="I495" s="3">
        <v>8199</v>
      </c>
      <c r="J495" s="3">
        <v>127232</v>
      </c>
    </row>
    <row r="496" spans="1:10" x14ac:dyDescent="0.25">
      <c r="A496">
        <v>495</v>
      </c>
      <c r="B496" t="s">
        <v>4</v>
      </c>
      <c r="C496">
        <v>292</v>
      </c>
      <c r="D496">
        <v>-1</v>
      </c>
      <c r="E496" s="3">
        <v>562836</v>
      </c>
      <c r="F496" s="3">
        <v>148510</v>
      </c>
      <c r="G496" s="3">
        <v>-26622</v>
      </c>
      <c r="H496" s="3">
        <v>130684</v>
      </c>
      <c r="I496" s="3">
        <v>3253</v>
      </c>
      <c r="J496" s="3">
        <v>133937</v>
      </c>
    </row>
    <row r="497" spans="1:10" x14ac:dyDescent="0.25">
      <c r="A497">
        <v>496</v>
      </c>
      <c r="B497" t="s">
        <v>4</v>
      </c>
      <c r="C497">
        <v>292</v>
      </c>
      <c r="D497">
        <v>-1</v>
      </c>
      <c r="E497" s="3">
        <v>168592</v>
      </c>
      <c r="F497" s="3">
        <v>20149</v>
      </c>
      <c r="G497" s="3">
        <v>-23634</v>
      </c>
      <c r="H497" s="3">
        <v>33227</v>
      </c>
      <c r="I497" s="3">
        <v>9560</v>
      </c>
      <c r="J497" s="3">
        <v>42787</v>
      </c>
    </row>
    <row r="498" spans="1:10" x14ac:dyDescent="0.25">
      <c r="A498">
        <v>497</v>
      </c>
      <c r="B498" t="s">
        <v>4</v>
      </c>
      <c r="C498">
        <v>292</v>
      </c>
      <c r="D498">
        <v>-1</v>
      </c>
      <c r="E498" s="3">
        <v>87731</v>
      </c>
      <c r="F498" s="3">
        <v>-2656</v>
      </c>
      <c r="G498" s="3">
        <v>-21310</v>
      </c>
      <c r="H498" s="3">
        <v>12912</v>
      </c>
      <c r="I498" s="3">
        <v>564</v>
      </c>
      <c r="J498" s="3">
        <v>13476</v>
      </c>
    </row>
    <row r="499" spans="1:10" x14ac:dyDescent="0.25">
      <c r="A499">
        <v>498</v>
      </c>
      <c r="B499" t="s">
        <v>4</v>
      </c>
      <c r="C499">
        <v>292</v>
      </c>
      <c r="D499">
        <v>-1</v>
      </c>
      <c r="E499" s="3">
        <v>39966</v>
      </c>
      <c r="F499" s="3">
        <v>2556</v>
      </c>
      <c r="G499" s="3">
        <v>-16630</v>
      </c>
      <c r="H499" s="3">
        <v>7203</v>
      </c>
      <c r="I499" s="3">
        <v>8697</v>
      </c>
      <c r="J499" s="3">
        <v>15900</v>
      </c>
    </row>
    <row r="500" spans="1:10" x14ac:dyDescent="0.25">
      <c r="A500">
        <v>499</v>
      </c>
      <c r="B500" t="s">
        <v>4</v>
      </c>
      <c r="C500">
        <v>292</v>
      </c>
      <c r="D500">
        <v>-1</v>
      </c>
      <c r="E500" s="3">
        <v>593408</v>
      </c>
      <c r="F500" s="3">
        <v>174633</v>
      </c>
      <c r="G500" s="3">
        <v>-16398</v>
      </c>
      <c r="H500" s="3">
        <v>187546</v>
      </c>
      <c r="I500" s="3">
        <v>50023</v>
      </c>
      <c r="J500" s="3">
        <v>237569</v>
      </c>
    </row>
    <row r="501" spans="1:10" x14ac:dyDescent="0.25">
      <c r="A501">
        <v>500</v>
      </c>
      <c r="B501" t="s">
        <v>4</v>
      </c>
      <c r="C501">
        <v>292</v>
      </c>
      <c r="D501">
        <v>-1</v>
      </c>
      <c r="E501" s="3">
        <v>126535</v>
      </c>
      <c r="F501" s="3">
        <v>-15668</v>
      </c>
      <c r="G501" s="3">
        <v>-16199</v>
      </c>
      <c r="H501" s="3">
        <v>0</v>
      </c>
      <c r="I501" s="3">
        <v>0</v>
      </c>
      <c r="J501" s="3">
        <v>0</v>
      </c>
    </row>
    <row r="502" spans="1:10" x14ac:dyDescent="0.25">
      <c r="A502">
        <v>501</v>
      </c>
      <c r="B502" t="s">
        <v>4</v>
      </c>
      <c r="C502">
        <v>292</v>
      </c>
      <c r="D502">
        <v>-1</v>
      </c>
      <c r="E502" s="3">
        <v>24962</v>
      </c>
      <c r="F502" s="3">
        <v>-6406</v>
      </c>
      <c r="G502" s="3">
        <v>-15966</v>
      </c>
      <c r="H502" s="3">
        <v>7269</v>
      </c>
      <c r="I502" s="3">
        <v>2523</v>
      </c>
      <c r="J502" s="3">
        <v>9792</v>
      </c>
    </row>
    <row r="503" spans="1:10" x14ac:dyDescent="0.25">
      <c r="A503">
        <v>502</v>
      </c>
      <c r="B503" t="s">
        <v>4</v>
      </c>
      <c r="C503">
        <v>292</v>
      </c>
      <c r="D503">
        <v>-1</v>
      </c>
      <c r="E503" s="3">
        <v>154352</v>
      </c>
      <c r="F503" s="3">
        <v>-3917</v>
      </c>
      <c r="G503" s="3">
        <v>-15269</v>
      </c>
      <c r="H503" s="3">
        <v>8697</v>
      </c>
      <c r="I503" s="3">
        <v>664</v>
      </c>
      <c r="J503" s="3">
        <v>9361</v>
      </c>
    </row>
    <row r="504" spans="1:10" x14ac:dyDescent="0.25">
      <c r="A504">
        <v>503</v>
      </c>
      <c r="B504" t="s">
        <v>4</v>
      </c>
      <c r="C504">
        <v>292</v>
      </c>
      <c r="D504">
        <v>-1</v>
      </c>
      <c r="E504" s="3">
        <v>13709</v>
      </c>
      <c r="F504" s="3">
        <v>2423</v>
      </c>
      <c r="G504" s="3">
        <v>-14141</v>
      </c>
      <c r="H504" s="3">
        <v>9062</v>
      </c>
      <c r="I504" s="3">
        <v>5377</v>
      </c>
      <c r="J504" s="3">
        <v>14439</v>
      </c>
    </row>
    <row r="505" spans="1:10" x14ac:dyDescent="0.25">
      <c r="A505">
        <v>504</v>
      </c>
      <c r="B505" t="s">
        <v>4</v>
      </c>
      <c r="C505">
        <v>292</v>
      </c>
      <c r="D505">
        <v>-1</v>
      </c>
      <c r="E505" s="3">
        <v>58454</v>
      </c>
      <c r="F505" s="3">
        <v>55832</v>
      </c>
      <c r="G505" s="3">
        <v>-12448</v>
      </c>
      <c r="H505" s="3">
        <v>0</v>
      </c>
      <c r="I505" s="3">
        <v>10987</v>
      </c>
      <c r="J505" s="3">
        <v>10987</v>
      </c>
    </row>
    <row r="506" spans="1:10" x14ac:dyDescent="0.25">
      <c r="A506">
        <v>505</v>
      </c>
      <c r="B506" t="s">
        <v>4</v>
      </c>
      <c r="C506">
        <v>292</v>
      </c>
      <c r="D506">
        <v>-1</v>
      </c>
      <c r="E506" s="3">
        <v>63500</v>
      </c>
      <c r="F506" s="3">
        <v>55268</v>
      </c>
      <c r="G506" s="3">
        <v>-12381</v>
      </c>
      <c r="H506" s="3">
        <v>58454</v>
      </c>
      <c r="I506" s="3">
        <v>6871</v>
      </c>
      <c r="J506" s="3">
        <v>65325</v>
      </c>
    </row>
    <row r="507" spans="1:10" x14ac:dyDescent="0.25">
      <c r="A507">
        <v>506</v>
      </c>
      <c r="B507" t="s">
        <v>4</v>
      </c>
      <c r="C507">
        <v>292</v>
      </c>
      <c r="D507">
        <v>-1</v>
      </c>
      <c r="E507" s="3">
        <v>44480</v>
      </c>
      <c r="F507" s="3">
        <v>14240</v>
      </c>
      <c r="G507" s="3">
        <v>-10921</v>
      </c>
      <c r="H507" s="3">
        <v>1228</v>
      </c>
      <c r="I507" s="3">
        <v>22008</v>
      </c>
      <c r="J507" s="3">
        <v>23236</v>
      </c>
    </row>
    <row r="508" spans="1:10" x14ac:dyDescent="0.25">
      <c r="A508">
        <v>507</v>
      </c>
      <c r="B508" t="s">
        <v>4</v>
      </c>
      <c r="C508">
        <v>292</v>
      </c>
      <c r="D508">
        <v>-1</v>
      </c>
      <c r="E508" s="3">
        <v>40297</v>
      </c>
      <c r="F508" s="3">
        <v>8996</v>
      </c>
      <c r="G508" s="3">
        <v>-10489</v>
      </c>
      <c r="H508" s="3">
        <v>18356</v>
      </c>
      <c r="I508" s="3">
        <v>0</v>
      </c>
      <c r="J508" s="3">
        <v>18356</v>
      </c>
    </row>
    <row r="509" spans="1:10" x14ac:dyDescent="0.25">
      <c r="A509">
        <v>508</v>
      </c>
      <c r="B509" t="s">
        <v>4</v>
      </c>
      <c r="C509">
        <v>292</v>
      </c>
      <c r="D509">
        <v>-1</v>
      </c>
      <c r="E509" s="3">
        <v>89359</v>
      </c>
      <c r="F509" s="3">
        <v>-1162</v>
      </c>
      <c r="G509" s="3">
        <v>-10423</v>
      </c>
      <c r="H509" s="3">
        <v>8564</v>
      </c>
      <c r="I509" s="3">
        <v>365</v>
      </c>
      <c r="J509" s="3">
        <v>8929</v>
      </c>
    </row>
    <row r="510" spans="1:10" x14ac:dyDescent="0.25">
      <c r="A510">
        <v>509</v>
      </c>
      <c r="B510" t="s">
        <v>4</v>
      </c>
      <c r="C510">
        <v>292</v>
      </c>
      <c r="D510">
        <v>-1</v>
      </c>
      <c r="E510" s="3">
        <v>0</v>
      </c>
      <c r="F510" s="3">
        <v>0</v>
      </c>
      <c r="G510" s="3">
        <v>-9195</v>
      </c>
      <c r="H510" s="3">
        <v>0</v>
      </c>
      <c r="I510" s="3">
        <v>11120</v>
      </c>
      <c r="J510" s="3">
        <v>11120</v>
      </c>
    </row>
    <row r="511" spans="1:10" x14ac:dyDescent="0.25">
      <c r="A511">
        <v>510</v>
      </c>
      <c r="B511" t="s">
        <v>4</v>
      </c>
      <c r="C511">
        <v>292</v>
      </c>
      <c r="D511">
        <v>-1</v>
      </c>
      <c r="E511" s="3">
        <v>996</v>
      </c>
      <c r="F511" s="3">
        <v>-3884</v>
      </c>
      <c r="G511" s="3">
        <v>-8796</v>
      </c>
      <c r="H511" s="3">
        <v>4282</v>
      </c>
      <c r="I511" s="3">
        <v>100</v>
      </c>
      <c r="J511" s="3">
        <v>4382</v>
      </c>
    </row>
    <row r="512" spans="1:10" x14ac:dyDescent="0.25">
      <c r="A512">
        <v>511</v>
      </c>
      <c r="B512" t="s">
        <v>16</v>
      </c>
      <c r="C512">
        <v>292</v>
      </c>
      <c r="D512">
        <v>-1</v>
      </c>
      <c r="E512" s="3">
        <v>0</v>
      </c>
      <c r="F512" s="3">
        <v>0</v>
      </c>
      <c r="G512" s="3">
        <v>-7435</v>
      </c>
      <c r="H512" s="3">
        <v>0</v>
      </c>
      <c r="I512" s="3">
        <v>830</v>
      </c>
      <c r="J512" s="3">
        <v>830</v>
      </c>
    </row>
    <row r="513" spans="1:10" x14ac:dyDescent="0.25">
      <c r="A513">
        <v>512</v>
      </c>
      <c r="B513" t="s">
        <v>4</v>
      </c>
      <c r="C513">
        <v>292</v>
      </c>
      <c r="D513">
        <v>-1</v>
      </c>
      <c r="E513" s="3">
        <v>89557</v>
      </c>
      <c r="F513" s="3">
        <v>963</v>
      </c>
      <c r="G513" s="3">
        <v>-7170</v>
      </c>
      <c r="H513" s="3">
        <v>996</v>
      </c>
      <c r="I513" s="3">
        <v>5610</v>
      </c>
      <c r="J513" s="3">
        <v>6606</v>
      </c>
    </row>
    <row r="514" spans="1:10" x14ac:dyDescent="0.25">
      <c r="A514">
        <v>513</v>
      </c>
      <c r="B514" t="s">
        <v>4</v>
      </c>
      <c r="C514">
        <v>292</v>
      </c>
      <c r="D514">
        <v>-1</v>
      </c>
      <c r="E514" s="3">
        <v>95001</v>
      </c>
      <c r="F514" s="3">
        <v>37476</v>
      </c>
      <c r="G514" s="3">
        <v>-7070</v>
      </c>
      <c r="H514" s="3">
        <v>35517</v>
      </c>
      <c r="I514" s="3">
        <v>5079</v>
      </c>
      <c r="J514" s="3">
        <v>40596</v>
      </c>
    </row>
    <row r="515" spans="1:10" x14ac:dyDescent="0.25">
      <c r="A515">
        <v>514</v>
      </c>
      <c r="B515" t="s">
        <v>4</v>
      </c>
      <c r="C515">
        <v>292</v>
      </c>
      <c r="D515">
        <v>-1</v>
      </c>
      <c r="E515" s="3">
        <v>30273</v>
      </c>
      <c r="F515" s="3">
        <v>-5709</v>
      </c>
      <c r="G515" s="3">
        <v>-7070</v>
      </c>
      <c r="H515" s="3">
        <v>0</v>
      </c>
      <c r="I515" s="3">
        <v>9361</v>
      </c>
      <c r="J515" s="3">
        <v>9361</v>
      </c>
    </row>
    <row r="516" spans="1:10" x14ac:dyDescent="0.25">
      <c r="A516">
        <v>515</v>
      </c>
      <c r="B516" t="s">
        <v>4</v>
      </c>
      <c r="C516">
        <v>292</v>
      </c>
      <c r="D516">
        <v>-1</v>
      </c>
      <c r="E516" s="3">
        <v>323508</v>
      </c>
      <c r="F516" s="3">
        <v>52513</v>
      </c>
      <c r="G516" s="3">
        <v>-6639</v>
      </c>
      <c r="H516" s="3">
        <v>36679</v>
      </c>
      <c r="I516" s="3">
        <v>8133</v>
      </c>
      <c r="J516" s="3">
        <v>44812</v>
      </c>
    </row>
    <row r="517" spans="1:10" x14ac:dyDescent="0.25">
      <c r="A517">
        <v>516</v>
      </c>
      <c r="B517" t="s">
        <v>4</v>
      </c>
      <c r="C517">
        <v>292</v>
      </c>
      <c r="D517">
        <v>-1</v>
      </c>
      <c r="E517" s="3">
        <v>0</v>
      </c>
      <c r="F517" s="3">
        <v>-2987</v>
      </c>
      <c r="G517" s="3">
        <v>-6141</v>
      </c>
      <c r="H517" s="3">
        <v>0</v>
      </c>
      <c r="I517" s="3">
        <v>0</v>
      </c>
      <c r="J517" s="3">
        <v>0</v>
      </c>
    </row>
    <row r="518" spans="1:10" x14ac:dyDescent="0.25">
      <c r="A518">
        <v>517</v>
      </c>
      <c r="B518" t="s">
        <v>4</v>
      </c>
      <c r="C518">
        <v>292</v>
      </c>
      <c r="D518">
        <v>-1</v>
      </c>
      <c r="E518" s="3">
        <v>0</v>
      </c>
      <c r="F518" s="3">
        <v>-5510</v>
      </c>
      <c r="G518" s="3">
        <v>-5809</v>
      </c>
      <c r="H518" s="3">
        <v>0</v>
      </c>
      <c r="I518" s="3">
        <v>0</v>
      </c>
      <c r="J518" s="3">
        <v>0</v>
      </c>
    </row>
    <row r="519" spans="1:10" x14ac:dyDescent="0.25">
      <c r="A519">
        <v>518</v>
      </c>
      <c r="B519" t="s">
        <v>4</v>
      </c>
      <c r="C519">
        <v>292</v>
      </c>
      <c r="D519">
        <v>-1</v>
      </c>
      <c r="E519" s="3">
        <v>0</v>
      </c>
      <c r="F519" s="3">
        <v>-1726</v>
      </c>
      <c r="G519" s="3">
        <v>-3552</v>
      </c>
      <c r="H519" s="3">
        <v>0</v>
      </c>
      <c r="I519" s="3">
        <v>1062</v>
      </c>
      <c r="J519" s="3">
        <v>1062</v>
      </c>
    </row>
    <row r="520" spans="1:10" x14ac:dyDescent="0.25">
      <c r="A520">
        <v>519</v>
      </c>
      <c r="B520" t="s">
        <v>4</v>
      </c>
      <c r="C520">
        <v>292</v>
      </c>
      <c r="D520">
        <v>-1</v>
      </c>
      <c r="E520" s="3">
        <v>0</v>
      </c>
      <c r="F520" s="3">
        <v>-3153</v>
      </c>
      <c r="G520" s="3">
        <v>-3220</v>
      </c>
      <c r="H520" s="3">
        <v>0</v>
      </c>
      <c r="I520" s="3">
        <v>0</v>
      </c>
      <c r="J520" s="3">
        <v>0</v>
      </c>
    </row>
    <row r="521" spans="1:10" x14ac:dyDescent="0.25">
      <c r="A521">
        <v>520</v>
      </c>
      <c r="B521" t="s">
        <v>4</v>
      </c>
      <c r="C521">
        <v>292</v>
      </c>
      <c r="D521">
        <v>-1</v>
      </c>
      <c r="E521" s="3">
        <v>266050</v>
      </c>
      <c r="F521" s="3">
        <v>95831</v>
      </c>
      <c r="G521" s="3">
        <v>-3187</v>
      </c>
      <c r="H521" s="3">
        <v>77043</v>
      </c>
      <c r="I521" s="3">
        <v>25161</v>
      </c>
      <c r="J521" s="3">
        <v>102204</v>
      </c>
    </row>
    <row r="522" spans="1:10" x14ac:dyDescent="0.25">
      <c r="A522">
        <v>521</v>
      </c>
      <c r="B522" t="s">
        <v>4</v>
      </c>
      <c r="C522">
        <v>292</v>
      </c>
      <c r="D522">
        <v>-1</v>
      </c>
      <c r="E522" s="3">
        <v>0</v>
      </c>
      <c r="F522" s="3">
        <v>-3087</v>
      </c>
      <c r="G522" s="3">
        <v>-3187</v>
      </c>
      <c r="H522" s="3">
        <v>0</v>
      </c>
      <c r="I522" s="3">
        <v>0</v>
      </c>
      <c r="J522" s="3">
        <v>0</v>
      </c>
    </row>
    <row r="523" spans="1:10" x14ac:dyDescent="0.25">
      <c r="A523">
        <v>522</v>
      </c>
      <c r="B523" t="s">
        <v>4</v>
      </c>
      <c r="C523">
        <v>292</v>
      </c>
      <c r="D523">
        <v>-1</v>
      </c>
      <c r="E523" s="3">
        <v>84246</v>
      </c>
      <c r="F523" s="3">
        <v>8597</v>
      </c>
      <c r="G523" s="3">
        <v>-2888</v>
      </c>
      <c r="H523" s="3">
        <v>4182</v>
      </c>
      <c r="I523" s="3">
        <v>5510</v>
      </c>
      <c r="J523" s="3">
        <v>9692</v>
      </c>
    </row>
    <row r="524" spans="1:10" x14ac:dyDescent="0.25">
      <c r="A524">
        <v>523</v>
      </c>
      <c r="B524" t="s">
        <v>4</v>
      </c>
      <c r="C524">
        <v>292</v>
      </c>
      <c r="D524">
        <v>-1</v>
      </c>
      <c r="E524" s="3">
        <v>516232</v>
      </c>
      <c r="F524" s="3">
        <v>90453</v>
      </c>
      <c r="G524" s="3">
        <v>-2821</v>
      </c>
      <c r="H524" s="3">
        <v>85508</v>
      </c>
      <c r="I524" s="3">
        <v>1328</v>
      </c>
      <c r="J524" s="3">
        <v>86836</v>
      </c>
    </row>
    <row r="525" spans="1:10" x14ac:dyDescent="0.25">
      <c r="A525">
        <v>524</v>
      </c>
      <c r="B525" t="s">
        <v>4</v>
      </c>
      <c r="C525">
        <v>292</v>
      </c>
      <c r="D525">
        <v>-1</v>
      </c>
      <c r="E525" s="3">
        <v>112096</v>
      </c>
      <c r="F525" s="3">
        <v>37642</v>
      </c>
      <c r="G525" s="3">
        <v>-2191</v>
      </c>
      <c r="H525" s="3">
        <v>25427</v>
      </c>
      <c r="I525" s="3">
        <v>12315</v>
      </c>
      <c r="J525" s="3">
        <v>37742</v>
      </c>
    </row>
    <row r="526" spans="1:10" x14ac:dyDescent="0.25">
      <c r="A526">
        <v>525</v>
      </c>
      <c r="B526" t="s">
        <v>4</v>
      </c>
      <c r="C526">
        <v>292</v>
      </c>
      <c r="D526">
        <v>-1</v>
      </c>
      <c r="E526" s="3">
        <v>3784</v>
      </c>
      <c r="F526" s="3">
        <v>-1095</v>
      </c>
      <c r="G526" s="3">
        <v>-1394</v>
      </c>
      <c r="H526" s="3">
        <v>0</v>
      </c>
      <c r="I526" s="3">
        <v>0</v>
      </c>
      <c r="J526" s="3">
        <v>0</v>
      </c>
    </row>
    <row r="527" spans="1:10" x14ac:dyDescent="0.25">
      <c r="A527">
        <v>526</v>
      </c>
      <c r="B527" t="s">
        <v>4</v>
      </c>
      <c r="C527">
        <v>292</v>
      </c>
      <c r="D527">
        <v>-1</v>
      </c>
      <c r="E527" s="3">
        <v>0</v>
      </c>
      <c r="F527" s="3">
        <v>-66</v>
      </c>
      <c r="G527" s="3">
        <v>-1295</v>
      </c>
      <c r="H527" s="3">
        <v>0</v>
      </c>
      <c r="I527" s="3">
        <v>0</v>
      </c>
      <c r="J527" s="3">
        <v>0</v>
      </c>
    </row>
    <row r="528" spans="1:10" x14ac:dyDescent="0.25">
      <c r="A528">
        <v>527</v>
      </c>
      <c r="B528" t="s">
        <v>4</v>
      </c>
      <c r="C528">
        <v>292</v>
      </c>
      <c r="D528">
        <v>-1</v>
      </c>
      <c r="E528" s="3">
        <v>7801</v>
      </c>
      <c r="F528" s="3">
        <v>5875</v>
      </c>
      <c r="G528" s="3">
        <v>-1295</v>
      </c>
      <c r="H528" s="3">
        <v>7103</v>
      </c>
      <c r="I528" s="3">
        <v>0</v>
      </c>
      <c r="J528" s="3">
        <v>7103</v>
      </c>
    </row>
    <row r="529" spans="1:10" x14ac:dyDescent="0.25">
      <c r="A529">
        <v>528</v>
      </c>
      <c r="B529" t="s">
        <v>4</v>
      </c>
      <c r="C529">
        <v>292</v>
      </c>
      <c r="D529">
        <v>-1</v>
      </c>
      <c r="E529" s="3">
        <v>1029</v>
      </c>
      <c r="F529" s="3">
        <v>133</v>
      </c>
      <c r="G529" s="3">
        <v>-1195</v>
      </c>
      <c r="H529" s="3">
        <v>896</v>
      </c>
      <c r="I529" s="3">
        <v>398</v>
      </c>
      <c r="J529" s="3">
        <v>1294</v>
      </c>
    </row>
    <row r="530" spans="1:10" x14ac:dyDescent="0.25">
      <c r="A530">
        <v>529</v>
      </c>
      <c r="B530" t="s">
        <v>17</v>
      </c>
      <c r="C530">
        <v>292</v>
      </c>
      <c r="D530">
        <v>-1</v>
      </c>
      <c r="E530" s="3">
        <v>0</v>
      </c>
      <c r="F530" s="3">
        <v>0</v>
      </c>
      <c r="G530" s="3">
        <v>-996</v>
      </c>
      <c r="H530" s="3">
        <v>0</v>
      </c>
      <c r="I530" s="3">
        <v>0</v>
      </c>
      <c r="J530" s="3">
        <v>0</v>
      </c>
    </row>
    <row r="531" spans="1:10" x14ac:dyDescent="0.25">
      <c r="A531">
        <v>530</v>
      </c>
      <c r="B531" t="s">
        <v>4</v>
      </c>
      <c r="C531">
        <v>292</v>
      </c>
      <c r="D531">
        <v>-1</v>
      </c>
      <c r="E531" s="3">
        <v>0</v>
      </c>
      <c r="F531" s="3">
        <v>-432</v>
      </c>
      <c r="G531" s="3">
        <v>-963</v>
      </c>
      <c r="H531" s="3">
        <v>0</v>
      </c>
      <c r="I531" s="3">
        <v>0</v>
      </c>
      <c r="J531" s="3">
        <v>0</v>
      </c>
    </row>
    <row r="532" spans="1:10" x14ac:dyDescent="0.25">
      <c r="A532">
        <v>531</v>
      </c>
      <c r="B532" t="s">
        <v>4</v>
      </c>
      <c r="C532">
        <v>292</v>
      </c>
      <c r="D532">
        <v>-1</v>
      </c>
      <c r="E532" s="3">
        <v>0</v>
      </c>
      <c r="F532" s="3">
        <v>-597</v>
      </c>
      <c r="G532" s="3">
        <v>-697</v>
      </c>
      <c r="H532" s="3">
        <v>0</v>
      </c>
      <c r="I532" s="3">
        <v>0</v>
      </c>
      <c r="J532" s="3">
        <v>0</v>
      </c>
    </row>
    <row r="533" spans="1:10" x14ac:dyDescent="0.25">
      <c r="A533">
        <v>532</v>
      </c>
      <c r="B533" t="s">
        <v>4</v>
      </c>
      <c r="C533">
        <v>292</v>
      </c>
      <c r="D533">
        <v>-1</v>
      </c>
      <c r="E533" s="3">
        <v>0</v>
      </c>
      <c r="F533" s="3">
        <v>-531</v>
      </c>
      <c r="G533" s="3">
        <v>-564</v>
      </c>
      <c r="H533" s="3">
        <v>0</v>
      </c>
      <c r="I533" s="3">
        <v>0</v>
      </c>
      <c r="J533" s="3">
        <v>0</v>
      </c>
    </row>
    <row r="534" spans="1:10" x14ac:dyDescent="0.25">
      <c r="A534">
        <v>533</v>
      </c>
      <c r="B534" t="s">
        <v>17</v>
      </c>
      <c r="C534">
        <v>292</v>
      </c>
      <c r="D534">
        <v>-1</v>
      </c>
      <c r="E534" s="3">
        <v>46538</v>
      </c>
      <c r="F534" s="3">
        <v>5676</v>
      </c>
      <c r="G534" s="3">
        <v>-531</v>
      </c>
      <c r="H534" s="3">
        <v>0</v>
      </c>
      <c r="I534" s="3">
        <v>4016</v>
      </c>
      <c r="J534" s="3">
        <v>4016</v>
      </c>
    </row>
    <row r="535" spans="1:10" x14ac:dyDescent="0.25">
      <c r="A535">
        <v>534</v>
      </c>
      <c r="B535" t="s">
        <v>4</v>
      </c>
      <c r="C535">
        <v>292</v>
      </c>
      <c r="D535">
        <v>-1</v>
      </c>
      <c r="E535" s="3">
        <v>36912</v>
      </c>
      <c r="F535" s="3">
        <v>4182</v>
      </c>
      <c r="G535" s="3">
        <v>-498</v>
      </c>
      <c r="H535" s="3">
        <v>4149</v>
      </c>
      <c r="I535" s="3">
        <v>0</v>
      </c>
      <c r="J535" s="3">
        <v>4149</v>
      </c>
    </row>
    <row r="536" spans="1:10" x14ac:dyDescent="0.25">
      <c r="A536">
        <v>535</v>
      </c>
      <c r="B536" t="s">
        <v>4</v>
      </c>
      <c r="C536">
        <v>292</v>
      </c>
      <c r="D536">
        <v>-1</v>
      </c>
      <c r="E536" s="3">
        <v>0</v>
      </c>
      <c r="F536" s="3">
        <v>-66</v>
      </c>
      <c r="G536" s="3">
        <v>-465</v>
      </c>
      <c r="H536" s="3">
        <v>0</v>
      </c>
      <c r="I536" s="3">
        <v>0</v>
      </c>
      <c r="J536" s="3">
        <v>0</v>
      </c>
    </row>
    <row r="537" spans="1:10" x14ac:dyDescent="0.25">
      <c r="A537">
        <v>536</v>
      </c>
      <c r="B537" t="s">
        <v>10</v>
      </c>
      <c r="C537">
        <v>292</v>
      </c>
      <c r="D537">
        <v>-1</v>
      </c>
      <c r="E537" s="3">
        <v>0</v>
      </c>
      <c r="F537" s="3">
        <v>0</v>
      </c>
      <c r="G537" s="3">
        <v>-232</v>
      </c>
      <c r="H537" s="3">
        <v>0</v>
      </c>
      <c r="I537" s="3">
        <v>0</v>
      </c>
      <c r="J537" s="3">
        <v>0</v>
      </c>
    </row>
    <row r="538" spans="1:10" x14ac:dyDescent="0.25">
      <c r="A538">
        <v>537</v>
      </c>
      <c r="B538" t="s">
        <v>4</v>
      </c>
      <c r="C538">
        <v>292</v>
      </c>
      <c r="D538">
        <v>-1</v>
      </c>
      <c r="E538" s="3">
        <v>51185</v>
      </c>
      <c r="F538" s="3">
        <v>-299</v>
      </c>
      <c r="G538" s="3">
        <v>-199</v>
      </c>
      <c r="H538" s="3">
        <v>0</v>
      </c>
      <c r="I538" s="3">
        <v>0</v>
      </c>
      <c r="J538" s="3">
        <v>0</v>
      </c>
    </row>
    <row r="539" spans="1:10" x14ac:dyDescent="0.25">
      <c r="A539">
        <v>538</v>
      </c>
      <c r="B539" t="s">
        <v>6</v>
      </c>
      <c r="C539">
        <v>292</v>
      </c>
      <c r="D539">
        <v>-1</v>
      </c>
      <c r="E539" s="3">
        <v>166</v>
      </c>
      <c r="F539" s="3">
        <v>-166</v>
      </c>
      <c r="G539" s="3">
        <v>-166</v>
      </c>
      <c r="H539" s="3">
        <v>0</v>
      </c>
      <c r="I539" s="3">
        <v>0</v>
      </c>
      <c r="J539" s="3">
        <v>0</v>
      </c>
    </row>
    <row r="540" spans="1:10" x14ac:dyDescent="0.25">
      <c r="A540">
        <v>539</v>
      </c>
      <c r="B540" t="s">
        <v>4</v>
      </c>
      <c r="C540">
        <v>292</v>
      </c>
      <c r="D540">
        <v>-1</v>
      </c>
      <c r="E540" s="3">
        <v>0</v>
      </c>
      <c r="F540" s="3">
        <v>0</v>
      </c>
      <c r="G540" s="3">
        <v>-133</v>
      </c>
      <c r="H540" s="3">
        <v>0</v>
      </c>
      <c r="I540" s="3">
        <v>0</v>
      </c>
      <c r="J540" s="3">
        <v>0</v>
      </c>
    </row>
    <row r="541" spans="1:10" x14ac:dyDescent="0.25">
      <c r="A541">
        <v>540</v>
      </c>
      <c r="B541" t="s">
        <v>4</v>
      </c>
      <c r="C541">
        <v>292</v>
      </c>
      <c r="D541">
        <v>-1</v>
      </c>
      <c r="E541" s="3">
        <v>0</v>
      </c>
      <c r="F541" s="3">
        <v>0</v>
      </c>
      <c r="G541" s="3">
        <v>-133</v>
      </c>
      <c r="H541" s="3">
        <v>0</v>
      </c>
      <c r="I541" s="3">
        <v>0</v>
      </c>
      <c r="J541" s="3">
        <v>0</v>
      </c>
    </row>
    <row r="542" spans="1:10" x14ac:dyDescent="0.25">
      <c r="A542">
        <v>541</v>
      </c>
      <c r="B542" t="s">
        <v>4</v>
      </c>
      <c r="C542">
        <v>292</v>
      </c>
      <c r="D542">
        <v>-1</v>
      </c>
      <c r="E542" s="3">
        <v>830</v>
      </c>
      <c r="F542" s="3">
        <v>-100</v>
      </c>
      <c r="G542" s="3">
        <v>-133</v>
      </c>
      <c r="H542" s="3">
        <v>0</v>
      </c>
      <c r="I542" s="3">
        <v>0</v>
      </c>
      <c r="J542" s="3">
        <v>0</v>
      </c>
    </row>
    <row r="543" spans="1:10" x14ac:dyDescent="0.25">
      <c r="A543">
        <v>542</v>
      </c>
      <c r="B543" t="s">
        <v>4</v>
      </c>
      <c r="C543">
        <v>292</v>
      </c>
      <c r="D543">
        <v>-1</v>
      </c>
      <c r="E543" s="3">
        <v>0</v>
      </c>
      <c r="F543" s="3">
        <v>-100</v>
      </c>
      <c r="G543" s="3">
        <v>-133</v>
      </c>
      <c r="H543" s="3">
        <v>0</v>
      </c>
      <c r="I543" s="3">
        <v>0</v>
      </c>
      <c r="J543" s="3">
        <v>0</v>
      </c>
    </row>
    <row r="544" spans="1:10" x14ac:dyDescent="0.25">
      <c r="A544">
        <v>543</v>
      </c>
      <c r="B544" t="s">
        <v>4</v>
      </c>
      <c r="C544">
        <v>292</v>
      </c>
      <c r="D544">
        <v>-1</v>
      </c>
      <c r="E544" s="3">
        <v>4083</v>
      </c>
      <c r="F544" s="3">
        <v>0</v>
      </c>
      <c r="G544" s="3">
        <v>-100</v>
      </c>
      <c r="H544" s="3">
        <v>0</v>
      </c>
      <c r="I544" s="3">
        <v>0</v>
      </c>
      <c r="J544" s="3">
        <v>0</v>
      </c>
    </row>
    <row r="545" spans="1:10" x14ac:dyDescent="0.25">
      <c r="A545">
        <v>544</v>
      </c>
      <c r="B545" t="s">
        <v>4</v>
      </c>
      <c r="C545">
        <v>292</v>
      </c>
      <c r="D545">
        <v>-1</v>
      </c>
      <c r="E545" s="3">
        <v>0</v>
      </c>
      <c r="F545" s="3">
        <v>-100</v>
      </c>
      <c r="G545" s="3">
        <v>-100</v>
      </c>
      <c r="H545" s="3">
        <v>0</v>
      </c>
      <c r="I545" s="3">
        <v>0</v>
      </c>
      <c r="J545" s="3">
        <v>0</v>
      </c>
    </row>
    <row r="546" spans="1:10" x14ac:dyDescent="0.25">
      <c r="A546">
        <v>545</v>
      </c>
      <c r="B546" t="s">
        <v>11</v>
      </c>
      <c r="C546">
        <v>292</v>
      </c>
      <c r="D546">
        <v>-1</v>
      </c>
      <c r="E546" s="3">
        <v>0</v>
      </c>
      <c r="F546" s="3">
        <v>-1261</v>
      </c>
      <c r="G546" s="3">
        <v>-66</v>
      </c>
      <c r="H546" s="3">
        <v>0</v>
      </c>
      <c r="I546" s="3">
        <v>0</v>
      </c>
      <c r="J546" s="3">
        <v>0</v>
      </c>
    </row>
    <row r="547" spans="1:10" x14ac:dyDescent="0.25">
      <c r="A547">
        <v>546</v>
      </c>
      <c r="B547" t="s">
        <v>4</v>
      </c>
      <c r="C547">
        <v>292</v>
      </c>
      <c r="D547">
        <v>-1</v>
      </c>
      <c r="E547" s="3">
        <v>0</v>
      </c>
      <c r="F547" s="3">
        <v>0</v>
      </c>
      <c r="G547" s="3">
        <v>-66</v>
      </c>
      <c r="H547" s="3">
        <v>0</v>
      </c>
      <c r="I547" s="3">
        <v>0</v>
      </c>
      <c r="J547" s="3">
        <v>0</v>
      </c>
    </row>
    <row r="548" spans="1:10" x14ac:dyDescent="0.25">
      <c r="A548">
        <v>547</v>
      </c>
      <c r="B548" t="s">
        <v>4</v>
      </c>
      <c r="C548">
        <v>292</v>
      </c>
      <c r="D548">
        <v>-1</v>
      </c>
      <c r="E548" s="3">
        <v>0</v>
      </c>
      <c r="F548" s="3">
        <v>0</v>
      </c>
      <c r="G548" s="3">
        <v>-33</v>
      </c>
      <c r="H548" s="3">
        <v>0</v>
      </c>
      <c r="I548" s="3">
        <v>0</v>
      </c>
      <c r="J548" s="3">
        <v>0</v>
      </c>
    </row>
    <row r="549" spans="1:10" x14ac:dyDescent="0.25">
      <c r="A549">
        <v>548</v>
      </c>
      <c r="B549" t="s">
        <v>4</v>
      </c>
      <c r="C549">
        <v>292</v>
      </c>
      <c r="D549">
        <v>-1</v>
      </c>
      <c r="E549" s="3">
        <v>0</v>
      </c>
      <c r="F549" s="3">
        <v>0</v>
      </c>
      <c r="G549" s="3">
        <v>-33</v>
      </c>
      <c r="H549" s="3">
        <v>0</v>
      </c>
      <c r="I549" s="3">
        <v>0</v>
      </c>
      <c r="J549" s="3">
        <v>0</v>
      </c>
    </row>
    <row r="550" spans="1:10" x14ac:dyDescent="0.25">
      <c r="A550">
        <v>549</v>
      </c>
      <c r="B550" t="s">
        <v>10</v>
      </c>
      <c r="C550">
        <v>293</v>
      </c>
      <c r="D550">
        <v>-1</v>
      </c>
      <c r="E550" s="3">
        <v>30297019</v>
      </c>
      <c r="F550" s="3">
        <v>8786530</v>
      </c>
      <c r="G550" s="3">
        <v>-1253768</v>
      </c>
      <c r="H550" s="3">
        <v>9925480</v>
      </c>
      <c r="I550" s="3">
        <v>1441014</v>
      </c>
      <c r="J550" s="3">
        <v>11366494</v>
      </c>
    </row>
    <row r="551" spans="1:10" x14ac:dyDescent="0.25">
      <c r="A551">
        <v>550</v>
      </c>
      <c r="B551" t="s">
        <v>4</v>
      </c>
      <c r="C551">
        <v>293</v>
      </c>
      <c r="D551">
        <v>-1</v>
      </c>
      <c r="E551" s="3">
        <v>4056762</v>
      </c>
      <c r="F551" s="3">
        <v>374660</v>
      </c>
      <c r="G551" s="3">
        <v>-75616</v>
      </c>
      <c r="H551" s="3">
        <v>436699</v>
      </c>
      <c r="I551" s="3">
        <v>53376</v>
      </c>
      <c r="J551" s="3">
        <v>490075</v>
      </c>
    </row>
    <row r="552" spans="1:10" x14ac:dyDescent="0.25">
      <c r="A552">
        <v>551</v>
      </c>
      <c r="B552" t="s">
        <v>4</v>
      </c>
      <c r="C552">
        <v>293</v>
      </c>
      <c r="D552">
        <v>-1</v>
      </c>
      <c r="E552" s="3">
        <v>2607914</v>
      </c>
      <c r="F552" s="3">
        <v>821384</v>
      </c>
      <c r="G552" s="3">
        <v>-60247</v>
      </c>
      <c r="H552" s="3">
        <v>917911</v>
      </c>
      <c r="I552" s="3">
        <v>1231660</v>
      </c>
      <c r="J552" s="3">
        <v>2149571</v>
      </c>
    </row>
    <row r="553" spans="1:10" x14ac:dyDescent="0.25">
      <c r="A553">
        <v>552</v>
      </c>
      <c r="B553" t="s">
        <v>4</v>
      </c>
      <c r="C553">
        <v>293</v>
      </c>
      <c r="D553">
        <v>-1</v>
      </c>
      <c r="E553" s="3">
        <v>1393348</v>
      </c>
      <c r="F553" s="3">
        <v>412567</v>
      </c>
      <c r="G553" s="3">
        <v>-29011</v>
      </c>
      <c r="H553" s="3">
        <v>415356</v>
      </c>
      <c r="I553" s="3">
        <v>73856</v>
      </c>
      <c r="J553" s="3">
        <v>489212</v>
      </c>
    </row>
    <row r="554" spans="1:10" x14ac:dyDescent="0.25">
      <c r="A554">
        <v>553</v>
      </c>
      <c r="B554" t="s">
        <v>4</v>
      </c>
      <c r="C554">
        <v>293</v>
      </c>
      <c r="D554">
        <v>-1</v>
      </c>
      <c r="E554" s="3">
        <v>140278</v>
      </c>
      <c r="F554" s="3">
        <v>32796</v>
      </c>
      <c r="G554" s="3">
        <v>-21211</v>
      </c>
      <c r="H554" s="3">
        <v>52446</v>
      </c>
      <c r="I554" s="3">
        <v>0</v>
      </c>
      <c r="J554" s="3">
        <v>52446</v>
      </c>
    </row>
    <row r="555" spans="1:10" x14ac:dyDescent="0.25">
      <c r="A555">
        <v>554</v>
      </c>
      <c r="B555" t="s">
        <v>4</v>
      </c>
      <c r="C555">
        <v>293</v>
      </c>
      <c r="D555">
        <v>-1</v>
      </c>
      <c r="E555" s="3">
        <v>487917</v>
      </c>
      <c r="F555" s="3">
        <v>182832</v>
      </c>
      <c r="G555" s="3">
        <v>-13875</v>
      </c>
      <c r="H555" s="3">
        <v>218383</v>
      </c>
      <c r="I555" s="3">
        <v>72595</v>
      </c>
      <c r="J555" s="3">
        <v>290978</v>
      </c>
    </row>
    <row r="556" spans="1:10" x14ac:dyDescent="0.25">
      <c r="A556">
        <v>555</v>
      </c>
      <c r="B556" t="s">
        <v>4</v>
      </c>
      <c r="C556">
        <v>293</v>
      </c>
      <c r="D556">
        <v>-1</v>
      </c>
      <c r="E556" s="3">
        <v>14970</v>
      </c>
      <c r="F556" s="3">
        <v>9095</v>
      </c>
      <c r="G556" s="3">
        <v>-8896</v>
      </c>
      <c r="H556" s="3">
        <v>6738</v>
      </c>
      <c r="I556" s="3">
        <v>9394</v>
      </c>
      <c r="J556" s="3">
        <v>16132</v>
      </c>
    </row>
    <row r="557" spans="1:10" x14ac:dyDescent="0.25">
      <c r="A557">
        <v>556</v>
      </c>
      <c r="B557" t="s">
        <v>10</v>
      </c>
      <c r="C557">
        <v>293</v>
      </c>
      <c r="D557">
        <v>-1</v>
      </c>
      <c r="E557" s="3">
        <v>631</v>
      </c>
      <c r="F557" s="3">
        <v>-3120</v>
      </c>
      <c r="G557" s="3">
        <v>-7369</v>
      </c>
      <c r="H557" s="3">
        <v>0</v>
      </c>
      <c r="I557" s="3">
        <v>1958</v>
      </c>
      <c r="J557" s="3">
        <v>1958</v>
      </c>
    </row>
    <row r="558" spans="1:10" x14ac:dyDescent="0.25">
      <c r="A558">
        <v>557</v>
      </c>
      <c r="B558" t="s">
        <v>4</v>
      </c>
      <c r="C558">
        <v>293</v>
      </c>
      <c r="D558">
        <v>-1</v>
      </c>
      <c r="E558" s="3">
        <v>0</v>
      </c>
      <c r="F558" s="3">
        <v>-2257</v>
      </c>
      <c r="G558" s="3">
        <v>-3253</v>
      </c>
      <c r="H558" s="3">
        <v>0</v>
      </c>
      <c r="I558" s="3">
        <v>0</v>
      </c>
      <c r="J558" s="3">
        <v>0</v>
      </c>
    </row>
    <row r="559" spans="1:10" x14ac:dyDescent="0.25">
      <c r="A559">
        <v>558</v>
      </c>
      <c r="B559" t="s">
        <v>4</v>
      </c>
      <c r="C559">
        <v>293</v>
      </c>
      <c r="D559">
        <v>-1</v>
      </c>
      <c r="E559" s="3">
        <v>0</v>
      </c>
      <c r="F559" s="3">
        <v>-1992</v>
      </c>
      <c r="G559" s="3">
        <v>-1859</v>
      </c>
      <c r="H559" s="3">
        <v>0</v>
      </c>
      <c r="I559" s="3">
        <v>0</v>
      </c>
      <c r="J559" s="3">
        <v>0</v>
      </c>
    </row>
    <row r="560" spans="1:10" x14ac:dyDescent="0.25">
      <c r="A560">
        <v>559</v>
      </c>
      <c r="B560" t="s">
        <v>4</v>
      </c>
      <c r="C560">
        <v>293</v>
      </c>
      <c r="D560">
        <v>-1</v>
      </c>
      <c r="E560" s="3">
        <v>0</v>
      </c>
      <c r="F560" s="3">
        <v>-1792</v>
      </c>
      <c r="G560" s="3">
        <v>-1826</v>
      </c>
      <c r="H560" s="3">
        <v>0</v>
      </c>
      <c r="I560" s="3">
        <v>0</v>
      </c>
      <c r="J560" s="3">
        <v>0</v>
      </c>
    </row>
    <row r="561" spans="1:10" x14ac:dyDescent="0.25">
      <c r="A561">
        <v>560</v>
      </c>
      <c r="B561" t="s">
        <v>4</v>
      </c>
      <c r="C561">
        <v>293</v>
      </c>
      <c r="D561">
        <v>-1</v>
      </c>
      <c r="E561" s="3">
        <v>2290</v>
      </c>
      <c r="F561" s="3">
        <v>-1958</v>
      </c>
      <c r="G561" s="3">
        <v>-1527</v>
      </c>
      <c r="H561" s="3">
        <v>0</v>
      </c>
      <c r="I561" s="3">
        <v>0</v>
      </c>
      <c r="J561" s="3">
        <v>0</v>
      </c>
    </row>
    <row r="562" spans="1:10" x14ac:dyDescent="0.25">
      <c r="A562">
        <v>561</v>
      </c>
      <c r="B562" t="s">
        <v>4</v>
      </c>
      <c r="C562">
        <v>293</v>
      </c>
      <c r="D562">
        <v>-1</v>
      </c>
      <c r="E562" s="3">
        <v>0</v>
      </c>
      <c r="F562" s="3">
        <v>-1427</v>
      </c>
      <c r="G562" s="3">
        <v>-1527</v>
      </c>
      <c r="H562" s="3">
        <v>0</v>
      </c>
      <c r="I562" s="3">
        <v>0</v>
      </c>
      <c r="J562" s="3">
        <v>0</v>
      </c>
    </row>
    <row r="563" spans="1:10" x14ac:dyDescent="0.25">
      <c r="A563">
        <v>562</v>
      </c>
      <c r="B563" t="s">
        <v>4</v>
      </c>
      <c r="C563">
        <v>294</v>
      </c>
      <c r="D563">
        <v>-1</v>
      </c>
      <c r="E563" s="3">
        <v>386211</v>
      </c>
      <c r="F563" s="3">
        <v>120892</v>
      </c>
      <c r="G563" s="3">
        <v>-201587</v>
      </c>
      <c r="H563" s="3">
        <v>208856</v>
      </c>
      <c r="I563" s="3">
        <v>0</v>
      </c>
      <c r="J563" s="3">
        <v>208856</v>
      </c>
    </row>
    <row r="564" spans="1:10" x14ac:dyDescent="0.25">
      <c r="A564">
        <v>563</v>
      </c>
      <c r="B564" t="s">
        <v>10</v>
      </c>
      <c r="C564">
        <v>294</v>
      </c>
      <c r="D564">
        <v>-1</v>
      </c>
      <c r="E564" s="3">
        <v>1826</v>
      </c>
      <c r="F564" s="3">
        <v>133</v>
      </c>
      <c r="G564" s="3">
        <v>-109407</v>
      </c>
      <c r="H564" s="3">
        <v>0</v>
      </c>
      <c r="I564" s="3">
        <v>24331</v>
      </c>
      <c r="J564" s="3">
        <v>24331</v>
      </c>
    </row>
    <row r="565" spans="1:10" x14ac:dyDescent="0.25">
      <c r="A565">
        <v>564</v>
      </c>
      <c r="B565" t="s">
        <v>10</v>
      </c>
      <c r="C565">
        <v>294</v>
      </c>
      <c r="D565">
        <v>-1</v>
      </c>
      <c r="E565" s="3">
        <v>2163447</v>
      </c>
      <c r="F565" s="3">
        <v>950973</v>
      </c>
      <c r="G565" s="3">
        <v>-97922</v>
      </c>
      <c r="H565" s="3">
        <v>849798</v>
      </c>
      <c r="I565" s="3">
        <v>101175</v>
      </c>
      <c r="J565" s="3">
        <v>950973</v>
      </c>
    </row>
    <row r="566" spans="1:10" x14ac:dyDescent="0.25">
      <c r="A566">
        <v>565</v>
      </c>
      <c r="B566" t="s">
        <v>4</v>
      </c>
      <c r="C566">
        <v>294</v>
      </c>
      <c r="D566">
        <v>-1</v>
      </c>
      <c r="E566" s="3">
        <v>85342</v>
      </c>
      <c r="F566" s="3">
        <v>14738</v>
      </c>
      <c r="G566" s="3">
        <v>-77840</v>
      </c>
      <c r="H566" s="3">
        <v>75251</v>
      </c>
      <c r="I566" s="3">
        <v>5211</v>
      </c>
      <c r="J566" s="3">
        <v>80462</v>
      </c>
    </row>
    <row r="567" spans="1:10" x14ac:dyDescent="0.25">
      <c r="A567">
        <v>566</v>
      </c>
      <c r="B567" t="s">
        <v>11</v>
      </c>
      <c r="C567">
        <v>294</v>
      </c>
      <c r="D567">
        <v>-1</v>
      </c>
      <c r="E567" s="3">
        <v>465478</v>
      </c>
      <c r="F567" s="3">
        <v>102270</v>
      </c>
      <c r="G567" s="3">
        <v>-48795</v>
      </c>
      <c r="H567" s="3">
        <v>5211</v>
      </c>
      <c r="I567" s="3">
        <v>248822</v>
      </c>
      <c r="J567" s="3">
        <v>254033</v>
      </c>
    </row>
    <row r="568" spans="1:10" x14ac:dyDescent="0.25">
      <c r="A568">
        <v>567</v>
      </c>
      <c r="B568" t="s">
        <v>4</v>
      </c>
      <c r="C568">
        <v>294</v>
      </c>
      <c r="D568">
        <v>-1</v>
      </c>
      <c r="E568" s="3">
        <v>4306612</v>
      </c>
      <c r="F568" s="3">
        <v>1861814</v>
      </c>
      <c r="G568" s="3">
        <v>-36513</v>
      </c>
      <c r="H568" s="3">
        <v>1307840</v>
      </c>
      <c r="I568" s="3">
        <v>529177</v>
      </c>
      <c r="J568" s="3">
        <v>1837017</v>
      </c>
    </row>
    <row r="569" spans="1:10" x14ac:dyDescent="0.25">
      <c r="A569">
        <v>568</v>
      </c>
      <c r="B569" t="s">
        <v>4</v>
      </c>
      <c r="C569">
        <v>294</v>
      </c>
      <c r="D569">
        <v>-1</v>
      </c>
      <c r="E569" s="3">
        <v>2661190</v>
      </c>
      <c r="F569" s="3">
        <v>1178417</v>
      </c>
      <c r="G569" s="3">
        <v>-10390</v>
      </c>
      <c r="H569" s="3">
        <v>1087499</v>
      </c>
      <c r="I569" s="3">
        <v>399124</v>
      </c>
      <c r="J569" s="3">
        <v>1486623</v>
      </c>
    </row>
    <row r="570" spans="1:10" x14ac:dyDescent="0.25">
      <c r="A570">
        <v>569</v>
      </c>
      <c r="B570" t="s">
        <v>4</v>
      </c>
      <c r="C570">
        <v>294</v>
      </c>
      <c r="D570">
        <v>-1</v>
      </c>
      <c r="E570" s="3">
        <v>0</v>
      </c>
      <c r="F570" s="3">
        <v>-1228</v>
      </c>
      <c r="G570" s="3">
        <v>-4315</v>
      </c>
      <c r="H570" s="3">
        <v>0</v>
      </c>
      <c r="I570" s="3">
        <v>2888</v>
      </c>
      <c r="J570" s="3">
        <v>2888</v>
      </c>
    </row>
    <row r="571" spans="1:10" x14ac:dyDescent="0.25">
      <c r="A571">
        <v>570</v>
      </c>
      <c r="B571" t="s">
        <v>4</v>
      </c>
      <c r="C571">
        <v>294</v>
      </c>
      <c r="D571">
        <v>-1</v>
      </c>
      <c r="E571" s="3">
        <v>2023402</v>
      </c>
      <c r="F571" s="3">
        <v>791443</v>
      </c>
      <c r="G571" s="3">
        <v>-3253</v>
      </c>
      <c r="H571" s="3">
        <v>631614</v>
      </c>
      <c r="I571" s="3">
        <v>87997</v>
      </c>
      <c r="J571" s="3">
        <v>719611</v>
      </c>
    </row>
    <row r="572" spans="1:10" x14ac:dyDescent="0.25">
      <c r="A572">
        <v>571</v>
      </c>
      <c r="B572" t="s">
        <v>4</v>
      </c>
      <c r="C572">
        <v>294</v>
      </c>
      <c r="D572">
        <v>-1</v>
      </c>
      <c r="E572" s="3">
        <v>33625</v>
      </c>
      <c r="F572" s="3">
        <v>-2191</v>
      </c>
      <c r="G572" s="3">
        <v>-2490</v>
      </c>
      <c r="H572" s="3">
        <v>0</v>
      </c>
      <c r="I572" s="3">
        <v>0</v>
      </c>
      <c r="J572" s="3">
        <v>0</v>
      </c>
    </row>
    <row r="573" spans="1:10" x14ac:dyDescent="0.25">
      <c r="A573">
        <v>572</v>
      </c>
      <c r="B573" t="s">
        <v>4</v>
      </c>
      <c r="C573">
        <v>294</v>
      </c>
      <c r="D573">
        <v>-1</v>
      </c>
      <c r="E573" s="3">
        <v>0</v>
      </c>
      <c r="F573" s="3">
        <v>-996</v>
      </c>
      <c r="G573" s="3">
        <v>-1261</v>
      </c>
      <c r="H573" s="3">
        <v>0</v>
      </c>
      <c r="I573" s="3">
        <v>0</v>
      </c>
      <c r="J573" s="3">
        <v>0</v>
      </c>
    </row>
    <row r="574" spans="1:10" x14ac:dyDescent="0.25">
      <c r="A574">
        <v>573</v>
      </c>
      <c r="B574" t="s">
        <v>10</v>
      </c>
      <c r="C574">
        <v>294</v>
      </c>
      <c r="D574">
        <v>-1</v>
      </c>
      <c r="E574" s="3">
        <v>0</v>
      </c>
      <c r="F574" s="3">
        <v>-597</v>
      </c>
      <c r="G574" s="3">
        <v>-597</v>
      </c>
      <c r="H574" s="3">
        <v>0</v>
      </c>
      <c r="I574" s="3">
        <v>0</v>
      </c>
      <c r="J574" s="3">
        <v>0</v>
      </c>
    </row>
    <row r="575" spans="1:10" x14ac:dyDescent="0.25">
      <c r="A575">
        <v>574</v>
      </c>
      <c r="B575" t="s">
        <v>4</v>
      </c>
      <c r="C575">
        <v>294</v>
      </c>
      <c r="D575">
        <v>-1</v>
      </c>
      <c r="E575" s="3">
        <v>0</v>
      </c>
      <c r="F575" s="3">
        <v>0</v>
      </c>
      <c r="G575" s="3">
        <v>-299</v>
      </c>
      <c r="H575" s="3">
        <v>0</v>
      </c>
      <c r="I575" s="3">
        <v>0</v>
      </c>
      <c r="J575" s="3">
        <v>0</v>
      </c>
    </row>
    <row r="576" spans="1:10" x14ac:dyDescent="0.25">
      <c r="A576">
        <v>575</v>
      </c>
      <c r="B576" t="s">
        <v>10</v>
      </c>
      <c r="C576">
        <v>295</v>
      </c>
      <c r="D576">
        <v>-1</v>
      </c>
      <c r="E576" s="3">
        <v>10058754</v>
      </c>
      <c r="F576" s="3">
        <v>2849233</v>
      </c>
      <c r="G576" s="3">
        <v>-3232059</v>
      </c>
      <c r="H576" s="3">
        <v>4863606</v>
      </c>
      <c r="I576" s="3">
        <v>697471</v>
      </c>
      <c r="J576" s="3">
        <v>5561077</v>
      </c>
    </row>
    <row r="577" spans="1:10" x14ac:dyDescent="0.25">
      <c r="A577">
        <v>576</v>
      </c>
      <c r="B577" t="s">
        <v>4</v>
      </c>
      <c r="C577">
        <v>295</v>
      </c>
      <c r="D577">
        <v>-1</v>
      </c>
      <c r="E577" s="3">
        <v>1719777</v>
      </c>
      <c r="F577" s="3">
        <v>363540</v>
      </c>
      <c r="G577" s="3">
        <v>-1523402</v>
      </c>
      <c r="H577" s="3">
        <v>663082</v>
      </c>
      <c r="I577" s="3">
        <v>1249120</v>
      </c>
      <c r="J577" s="3">
        <v>1912202</v>
      </c>
    </row>
    <row r="578" spans="1:10" x14ac:dyDescent="0.25">
      <c r="A578">
        <v>577</v>
      </c>
      <c r="B578" t="s">
        <v>4</v>
      </c>
      <c r="C578">
        <v>295</v>
      </c>
      <c r="D578">
        <v>-1</v>
      </c>
      <c r="E578" s="3">
        <v>6160227</v>
      </c>
      <c r="F578" s="3">
        <v>1639414</v>
      </c>
      <c r="G578" s="3">
        <v>-967304</v>
      </c>
      <c r="H578" s="3">
        <v>1864038</v>
      </c>
      <c r="I578" s="3">
        <v>553509</v>
      </c>
      <c r="J578" s="3">
        <v>2417547</v>
      </c>
    </row>
    <row r="579" spans="1:10" x14ac:dyDescent="0.25">
      <c r="A579">
        <v>578</v>
      </c>
      <c r="B579" t="s">
        <v>14</v>
      </c>
      <c r="C579">
        <v>295</v>
      </c>
      <c r="D579">
        <v>-1</v>
      </c>
      <c r="E579" s="3">
        <v>2695413</v>
      </c>
      <c r="F579" s="3">
        <v>560413</v>
      </c>
      <c r="G579" s="3">
        <v>-698168</v>
      </c>
      <c r="H579" s="3">
        <v>1065691</v>
      </c>
      <c r="I579" s="3">
        <v>119797</v>
      </c>
      <c r="J579" s="3">
        <v>1185488</v>
      </c>
    </row>
    <row r="580" spans="1:10" x14ac:dyDescent="0.25">
      <c r="A580">
        <v>579</v>
      </c>
      <c r="B580" t="s">
        <v>4</v>
      </c>
      <c r="C580">
        <v>295</v>
      </c>
      <c r="D580">
        <v>-1</v>
      </c>
      <c r="E580" s="3">
        <v>747461</v>
      </c>
      <c r="F580" s="3">
        <v>209088</v>
      </c>
      <c r="G580" s="3">
        <v>-249120</v>
      </c>
      <c r="H580" s="3">
        <v>240988</v>
      </c>
      <c r="I580" s="3">
        <v>126568</v>
      </c>
      <c r="J580" s="3">
        <v>367556</v>
      </c>
    </row>
    <row r="581" spans="1:10" x14ac:dyDescent="0.25">
      <c r="A581">
        <v>580</v>
      </c>
      <c r="B581" t="s">
        <v>4</v>
      </c>
      <c r="C581">
        <v>295</v>
      </c>
      <c r="D581">
        <v>-1</v>
      </c>
      <c r="E581" s="3">
        <v>2982374</v>
      </c>
      <c r="F581" s="3">
        <v>-114154</v>
      </c>
      <c r="G581" s="3">
        <v>-230797</v>
      </c>
      <c r="H581" s="3">
        <v>126004</v>
      </c>
      <c r="I581" s="3">
        <v>31667</v>
      </c>
      <c r="J581" s="3">
        <v>157671</v>
      </c>
    </row>
    <row r="582" spans="1:10" x14ac:dyDescent="0.25">
      <c r="A582">
        <v>581</v>
      </c>
      <c r="B582" t="s">
        <v>4</v>
      </c>
      <c r="C582">
        <v>295</v>
      </c>
      <c r="D582">
        <v>-1</v>
      </c>
      <c r="E582" s="3">
        <v>240258</v>
      </c>
      <c r="F582" s="3">
        <v>-85839</v>
      </c>
      <c r="G582" s="3">
        <v>-164011</v>
      </c>
      <c r="H582" s="3">
        <v>66720</v>
      </c>
      <c r="I582" s="3">
        <v>6406</v>
      </c>
      <c r="J582" s="3">
        <v>73126</v>
      </c>
    </row>
    <row r="583" spans="1:10" x14ac:dyDescent="0.25">
      <c r="A583">
        <v>582</v>
      </c>
      <c r="B583" t="s">
        <v>17</v>
      </c>
      <c r="C583">
        <v>295</v>
      </c>
      <c r="D583">
        <v>-1</v>
      </c>
      <c r="E583" s="3">
        <v>105125</v>
      </c>
      <c r="F583" s="3">
        <v>21178</v>
      </c>
      <c r="G583" s="3">
        <v>-160360</v>
      </c>
      <c r="H583" s="3">
        <v>26754</v>
      </c>
      <c r="I583" s="3">
        <v>207728</v>
      </c>
      <c r="J583" s="3">
        <v>234482</v>
      </c>
    </row>
    <row r="584" spans="1:10" x14ac:dyDescent="0.25">
      <c r="A584">
        <v>583</v>
      </c>
      <c r="B584" t="s">
        <v>16</v>
      </c>
      <c r="C584">
        <v>295</v>
      </c>
      <c r="D584">
        <v>-1</v>
      </c>
      <c r="E584" s="3">
        <v>42090</v>
      </c>
      <c r="F584" s="3">
        <v>-40032</v>
      </c>
      <c r="G584" s="3">
        <v>-117905</v>
      </c>
      <c r="H584" s="3">
        <v>39335</v>
      </c>
      <c r="I584" s="3">
        <v>1792</v>
      </c>
      <c r="J584" s="3">
        <v>41127</v>
      </c>
    </row>
    <row r="585" spans="1:10" x14ac:dyDescent="0.25">
      <c r="A585">
        <v>584</v>
      </c>
      <c r="B585" t="s">
        <v>4</v>
      </c>
      <c r="C585">
        <v>295</v>
      </c>
      <c r="D585">
        <v>-1</v>
      </c>
      <c r="E585" s="3">
        <v>39501</v>
      </c>
      <c r="F585" s="3">
        <v>-56496</v>
      </c>
      <c r="G585" s="3">
        <v>-111565</v>
      </c>
      <c r="H585" s="3">
        <v>52413</v>
      </c>
      <c r="I585" s="3">
        <v>432</v>
      </c>
      <c r="J585" s="3">
        <v>52845</v>
      </c>
    </row>
    <row r="586" spans="1:10" x14ac:dyDescent="0.25">
      <c r="A586">
        <v>585</v>
      </c>
      <c r="B586" t="s">
        <v>4</v>
      </c>
      <c r="C586">
        <v>295</v>
      </c>
      <c r="D586">
        <v>-1</v>
      </c>
      <c r="E586" s="3">
        <v>94968</v>
      </c>
      <c r="F586" s="3">
        <v>2124</v>
      </c>
      <c r="G586" s="3">
        <v>-106021</v>
      </c>
      <c r="H586" s="3">
        <v>84910</v>
      </c>
      <c r="I586" s="3">
        <v>18190</v>
      </c>
      <c r="J586" s="3">
        <v>103100</v>
      </c>
    </row>
    <row r="587" spans="1:10" x14ac:dyDescent="0.25">
      <c r="A587">
        <v>586</v>
      </c>
      <c r="B587" t="s">
        <v>10</v>
      </c>
      <c r="C587">
        <v>295</v>
      </c>
      <c r="D587">
        <v>-1</v>
      </c>
      <c r="E587" s="3">
        <v>10841931</v>
      </c>
      <c r="F587" s="3">
        <v>3017892</v>
      </c>
      <c r="G587" s="3">
        <v>-101673</v>
      </c>
      <c r="H587" s="3">
        <v>2724822</v>
      </c>
      <c r="I587" s="3">
        <v>2348005</v>
      </c>
      <c r="J587" s="3">
        <v>5072827</v>
      </c>
    </row>
    <row r="588" spans="1:10" x14ac:dyDescent="0.25">
      <c r="A588">
        <v>587</v>
      </c>
      <c r="B588" t="s">
        <v>4</v>
      </c>
      <c r="C588">
        <v>295</v>
      </c>
      <c r="D588">
        <v>-1</v>
      </c>
      <c r="E588" s="3">
        <v>290746</v>
      </c>
      <c r="F588" s="3">
        <v>-15402</v>
      </c>
      <c r="G588" s="3">
        <v>-99416</v>
      </c>
      <c r="H588" s="3">
        <v>66487</v>
      </c>
      <c r="I588" s="3">
        <v>14174</v>
      </c>
      <c r="J588" s="3">
        <v>80661</v>
      </c>
    </row>
    <row r="589" spans="1:10" x14ac:dyDescent="0.25">
      <c r="A589">
        <v>588</v>
      </c>
      <c r="B589" t="s">
        <v>10</v>
      </c>
      <c r="C589">
        <v>295</v>
      </c>
      <c r="D589">
        <v>-1</v>
      </c>
      <c r="E589" s="3">
        <v>620328</v>
      </c>
      <c r="F589" s="3">
        <v>129556</v>
      </c>
      <c r="G589" s="3">
        <v>-65160</v>
      </c>
      <c r="H589" s="3">
        <v>168127</v>
      </c>
      <c r="I589" s="3">
        <v>11419</v>
      </c>
      <c r="J589" s="3">
        <v>179546</v>
      </c>
    </row>
    <row r="590" spans="1:10" x14ac:dyDescent="0.25">
      <c r="A590">
        <v>589</v>
      </c>
      <c r="B590" t="s">
        <v>4</v>
      </c>
      <c r="C590">
        <v>295</v>
      </c>
      <c r="D590">
        <v>-1</v>
      </c>
      <c r="E590" s="3">
        <v>191728</v>
      </c>
      <c r="F590" s="3">
        <v>70106</v>
      </c>
      <c r="G590" s="3">
        <v>-60944</v>
      </c>
      <c r="H590" s="3">
        <v>122519</v>
      </c>
      <c r="I590" s="3">
        <v>2091</v>
      </c>
      <c r="J590" s="3">
        <v>124610</v>
      </c>
    </row>
    <row r="591" spans="1:10" x14ac:dyDescent="0.25">
      <c r="A591">
        <v>590</v>
      </c>
      <c r="B591" t="s">
        <v>4</v>
      </c>
      <c r="C591">
        <v>295</v>
      </c>
      <c r="D591">
        <v>-1</v>
      </c>
      <c r="E591" s="3">
        <v>425280</v>
      </c>
      <c r="F591" s="3">
        <v>-1792</v>
      </c>
      <c r="G591" s="3">
        <v>-51650</v>
      </c>
      <c r="H591" s="3">
        <v>0</v>
      </c>
      <c r="I591" s="3">
        <v>0</v>
      </c>
      <c r="J591" s="3">
        <v>0</v>
      </c>
    </row>
    <row r="592" spans="1:10" x14ac:dyDescent="0.25">
      <c r="A592">
        <v>591</v>
      </c>
      <c r="B592" t="s">
        <v>4</v>
      </c>
      <c r="C592">
        <v>295</v>
      </c>
      <c r="D592">
        <v>-1</v>
      </c>
      <c r="E592" s="3">
        <v>1049392</v>
      </c>
      <c r="F592" s="3">
        <v>255693</v>
      </c>
      <c r="G592" s="3">
        <v>-40198</v>
      </c>
      <c r="H592" s="3">
        <v>256357</v>
      </c>
      <c r="I592" s="3">
        <v>29775</v>
      </c>
      <c r="J592" s="3">
        <v>286132</v>
      </c>
    </row>
    <row r="593" spans="1:10" x14ac:dyDescent="0.25">
      <c r="A593">
        <v>592</v>
      </c>
      <c r="B593" t="s">
        <v>4</v>
      </c>
      <c r="C593">
        <v>295</v>
      </c>
      <c r="D593">
        <v>-1</v>
      </c>
      <c r="E593" s="3">
        <v>38704</v>
      </c>
      <c r="F593" s="3">
        <v>9792</v>
      </c>
      <c r="G593" s="3">
        <v>-38704</v>
      </c>
      <c r="H593" s="3">
        <v>41559</v>
      </c>
      <c r="I593" s="3">
        <v>3353</v>
      </c>
      <c r="J593" s="3">
        <v>44912</v>
      </c>
    </row>
    <row r="594" spans="1:10" x14ac:dyDescent="0.25">
      <c r="A594">
        <v>593</v>
      </c>
      <c r="B594" t="s">
        <v>4</v>
      </c>
      <c r="C594">
        <v>295</v>
      </c>
      <c r="D594">
        <v>-1</v>
      </c>
      <c r="E594" s="3">
        <v>13543</v>
      </c>
      <c r="F594" s="3">
        <v>-5643</v>
      </c>
      <c r="G594" s="3">
        <v>-34654</v>
      </c>
      <c r="H594" s="3">
        <v>17593</v>
      </c>
      <c r="I594" s="3">
        <v>9294</v>
      </c>
      <c r="J594" s="3">
        <v>26887</v>
      </c>
    </row>
    <row r="595" spans="1:10" x14ac:dyDescent="0.25">
      <c r="A595">
        <v>594</v>
      </c>
      <c r="B595" t="s">
        <v>4</v>
      </c>
      <c r="C595">
        <v>295</v>
      </c>
      <c r="D595">
        <v>-1</v>
      </c>
      <c r="E595" s="3">
        <v>26422</v>
      </c>
      <c r="F595" s="3">
        <v>-15070</v>
      </c>
      <c r="G595" s="3">
        <v>-33891</v>
      </c>
      <c r="H595" s="3">
        <v>17726</v>
      </c>
      <c r="I595" s="3">
        <v>0</v>
      </c>
      <c r="J595" s="3">
        <v>17726</v>
      </c>
    </row>
    <row r="596" spans="1:10" x14ac:dyDescent="0.25">
      <c r="A596">
        <v>595</v>
      </c>
      <c r="B596" t="s">
        <v>4</v>
      </c>
      <c r="C596">
        <v>295</v>
      </c>
      <c r="D596">
        <v>-1</v>
      </c>
      <c r="E596" s="3">
        <v>100013</v>
      </c>
      <c r="F596" s="3">
        <v>33</v>
      </c>
      <c r="G596" s="3">
        <v>-29410</v>
      </c>
      <c r="H596" s="3">
        <v>24929</v>
      </c>
      <c r="I596" s="3">
        <v>6805</v>
      </c>
      <c r="J596" s="3">
        <v>31734</v>
      </c>
    </row>
    <row r="597" spans="1:10" x14ac:dyDescent="0.25">
      <c r="A597">
        <v>596</v>
      </c>
      <c r="B597" t="s">
        <v>10</v>
      </c>
      <c r="C597">
        <v>295</v>
      </c>
      <c r="D597">
        <v>-1</v>
      </c>
      <c r="E597" s="3">
        <v>198201</v>
      </c>
      <c r="F597" s="3">
        <v>32198</v>
      </c>
      <c r="G597" s="3">
        <v>-24464</v>
      </c>
      <c r="H597" s="3">
        <v>87499</v>
      </c>
      <c r="I597" s="3">
        <v>102038</v>
      </c>
      <c r="J597" s="3">
        <v>189537</v>
      </c>
    </row>
    <row r="598" spans="1:10" x14ac:dyDescent="0.25">
      <c r="A598">
        <v>597</v>
      </c>
      <c r="B598" t="s">
        <v>4</v>
      </c>
      <c r="C598">
        <v>295</v>
      </c>
      <c r="D598">
        <v>-1</v>
      </c>
      <c r="E598" s="3">
        <v>3087</v>
      </c>
      <c r="F598" s="3">
        <v>-13775</v>
      </c>
      <c r="G598" s="3">
        <v>-17460</v>
      </c>
      <c r="H598" s="3">
        <v>2058</v>
      </c>
      <c r="I598" s="3">
        <v>0</v>
      </c>
      <c r="J598" s="3">
        <v>2058</v>
      </c>
    </row>
    <row r="599" spans="1:10" x14ac:dyDescent="0.25">
      <c r="A599">
        <v>598</v>
      </c>
      <c r="B599" t="s">
        <v>4</v>
      </c>
      <c r="C599">
        <v>295</v>
      </c>
      <c r="D599">
        <v>-1</v>
      </c>
      <c r="E599" s="3">
        <v>1129</v>
      </c>
      <c r="F599" s="3">
        <v>-7369</v>
      </c>
      <c r="G599" s="3">
        <v>-16730</v>
      </c>
      <c r="H599" s="3">
        <v>10589</v>
      </c>
      <c r="I599" s="3">
        <v>20945</v>
      </c>
      <c r="J599" s="3">
        <v>31534</v>
      </c>
    </row>
    <row r="600" spans="1:10" x14ac:dyDescent="0.25">
      <c r="A600">
        <v>599</v>
      </c>
      <c r="B600" t="s">
        <v>4</v>
      </c>
      <c r="C600">
        <v>295</v>
      </c>
      <c r="D600">
        <v>-1</v>
      </c>
      <c r="E600" s="3">
        <v>0</v>
      </c>
      <c r="F600" s="3">
        <v>-10755</v>
      </c>
      <c r="G600" s="3">
        <v>-15966</v>
      </c>
      <c r="H600" s="3">
        <v>0</v>
      </c>
      <c r="I600" s="3">
        <v>564</v>
      </c>
      <c r="J600" s="3">
        <v>564</v>
      </c>
    </row>
    <row r="601" spans="1:10" x14ac:dyDescent="0.25">
      <c r="A601">
        <v>600</v>
      </c>
      <c r="B601" t="s">
        <v>4</v>
      </c>
      <c r="C601">
        <v>295</v>
      </c>
      <c r="D601">
        <v>-1</v>
      </c>
      <c r="E601" s="3">
        <v>101474</v>
      </c>
      <c r="F601" s="3">
        <v>43650</v>
      </c>
      <c r="G601" s="3">
        <v>-10854</v>
      </c>
      <c r="H601" s="3">
        <v>52911</v>
      </c>
      <c r="I601" s="3">
        <v>100</v>
      </c>
      <c r="J601" s="3">
        <v>53011</v>
      </c>
    </row>
    <row r="602" spans="1:10" x14ac:dyDescent="0.25">
      <c r="A602">
        <v>601</v>
      </c>
      <c r="B602" t="s">
        <v>4</v>
      </c>
      <c r="C602">
        <v>295</v>
      </c>
      <c r="D602">
        <v>-1</v>
      </c>
      <c r="E602" s="3">
        <v>71699</v>
      </c>
      <c r="F602" s="3">
        <v>43683</v>
      </c>
      <c r="G602" s="3">
        <v>-10821</v>
      </c>
      <c r="H602" s="3">
        <v>54172</v>
      </c>
      <c r="I602" s="3">
        <v>199</v>
      </c>
      <c r="J602" s="3">
        <v>54371</v>
      </c>
    </row>
    <row r="603" spans="1:10" x14ac:dyDescent="0.25">
      <c r="A603">
        <v>602</v>
      </c>
      <c r="B603" t="s">
        <v>4</v>
      </c>
      <c r="C603">
        <v>295</v>
      </c>
      <c r="D603">
        <v>-1</v>
      </c>
      <c r="E603" s="3">
        <v>2257</v>
      </c>
      <c r="F603" s="3">
        <v>-6307</v>
      </c>
      <c r="G603" s="3">
        <v>-9062</v>
      </c>
      <c r="H603" s="3">
        <v>0</v>
      </c>
      <c r="I603" s="3">
        <v>2324</v>
      </c>
      <c r="J603" s="3">
        <v>2324</v>
      </c>
    </row>
    <row r="604" spans="1:10" x14ac:dyDescent="0.25">
      <c r="A604">
        <v>603</v>
      </c>
      <c r="B604" t="s">
        <v>4</v>
      </c>
      <c r="C604">
        <v>295</v>
      </c>
      <c r="D604">
        <v>-1</v>
      </c>
      <c r="E604" s="3">
        <v>1004182</v>
      </c>
      <c r="F604" s="3">
        <v>402875</v>
      </c>
      <c r="G604" s="3">
        <v>-8365</v>
      </c>
      <c r="H604" s="3">
        <v>341300</v>
      </c>
      <c r="I604" s="3">
        <v>23269</v>
      </c>
      <c r="J604" s="3">
        <v>364569</v>
      </c>
    </row>
    <row r="605" spans="1:10" x14ac:dyDescent="0.25">
      <c r="A605">
        <v>604</v>
      </c>
      <c r="B605" t="s">
        <v>4</v>
      </c>
      <c r="C605">
        <v>295</v>
      </c>
      <c r="D605">
        <v>-1</v>
      </c>
      <c r="E605" s="3">
        <v>3319</v>
      </c>
      <c r="F605" s="3">
        <v>-2689</v>
      </c>
      <c r="G605" s="3">
        <v>-7236</v>
      </c>
      <c r="H605" s="3">
        <v>3983</v>
      </c>
      <c r="I605" s="3">
        <v>0</v>
      </c>
      <c r="J605" s="3">
        <v>3983</v>
      </c>
    </row>
    <row r="606" spans="1:10" x14ac:dyDescent="0.25">
      <c r="A606">
        <v>605</v>
      </c>
      <c r="B606" t="s">
        <v>4</v>
      </c>
      <c r="C606">
        <v>295</v>
      </c>
      <c r="D606">
        <v>-1</v>
      </c>
      <c r="E606" s="3">
        <v>3751</v>
      </c>
      <c r="F606" s="3">
        <v>-963</v>
      </c>
      <c r="G606" s="3">
        <v>-7137</v>
      </c>
      <c r="H606" s="3">
        <v>0</v>
      </c>
      <c r="I606" s="3">
        <v>6672</v>
      </c>
      <c r="J606" s="3">
        <v>6672</v>
      </c>
    </row>
    <row r="607" spans="1:10" x14ac:dyDescent="0.25">
      <c r="A607">
        <v>606</v>
      </c>
      <c r="B607" t="s">
        <v>4</v>
      </c>
      <c r="C607">
        <v>295</v>
      </c>
      <c r="D607">
        <v>-1</v>
      </c>
      <c r="E607" s="3">
        <v>63700</v>
      </c>
      <c r="F607" s="3">
        <v>5344</v>
      </c>
      <c r="G607" s="3">
        <v>-6373</v>
      </c>
      <c r="H607" s="3">
        <v>10888</v>
      </c>
      <c r="I607" s="3">
        <v>100</v>
      </c>
      <c r="J607" s="3">
        <v>10988</v>
      </c>
    </row>
    <row r="608" spans="1:10" x14ac:dyDescent="0.25">
      <c r="A608">
        <v>607</v>
      </c>
      <c r="B608" t="s">
        <v>4</v>
      </c>
      <c r="C608">
        <v>295</v>
      </c>
      <c r="D608">
        <v>-1</v>
      </c>
      <c r="E608" s="3">
        <v>69209</v>
      </c>
      <c r="F608" s="3">
        <v>51683</v>
      </c>
      <c r="G608" s="3">
        <v>-4249</v>
      </c>
      <c r="H608" s="3">
        <v>14174</v>
      </c>
      <c r="I608" s="3">
        <v>20779</v>
      </c>
      <c r="J608" s="3">
        <v>34953</v>
      </c>
    </row>
    <row r="609" spans="1:10" x14ac:dyDescent="0.25">
      <c r="A609">
        <v>608</v>
      </c>
      <c r="B609" t="s">
        <v>4</v>
      </c>
      <c r="C609">
        <v>295</v>
      </c>
      <c r="D609">
        <v>-1</v>
      </c>
      <c r="E609" s="3">
        <v>0</v>
      </c>
      <c r="F609" s="3">
        <v>-564</v>
      </c>
      <c r="G609" s="3">
        <v>-3850</v>
      </c>
      <c r="H609" s="3">
        <v>0</v>
      </c>
      <c r="I609" s="3">
        <v>0</v>
      </c>
      <c r="J609" s="3">
        <v>0</v>
      </c>
    </row>
    <row r="610" spans="1:10" x14ac:dyDescent="0.25">
      <c r="A610">
        <v>609</v>
      </c>
      <c r="B610" t="s">
        <v>4</v>
      </c>
      <c r="C610">
        <v>295</v>
      </c>
      <c r="D610">
        <v>-1</v>
      </c>
      <c r="E610" s="3">
        <v>253137</v>
      </c>
      <c r="F610" s="3">
        <v>44613</v>
      </c>
      <c r="G610" s="3">
        <v>-3419</v>
      </c>
      <c r="H610" s="3">
        <v>42654</v>
      </c>
      <c r="I610" s="3">
        <v>4315</v>
      </c>
      <c r="J610" s="3">
        <v>46969</v>
      </c>
    </row>
    <row r="611" spans="1:10" x14ac:dyDescent="0.25">
      <c r="A611">
        <v>610</v>
      </c>
      <c r="B611" t="s">
        <v>4</v>
      </c>
      <c r="C611">
        <v>295</v>
      </c>
      <c r="D611">
        <v>-1</v>
      </c>
      <c r="E611" s="3">
        <v>100079</v>
      </c>
      <c r="F611" s="3">
        <v>3552</v>
      </c>
      <c r="G611" s="3">
        <v>-2091</v>
      </c>
      <c r="H611" s="3">
        <v>4846</v>
      </c>
      <c r="I611" s="3">
        <v>0</v>
      </c>
      <c r="J611" s="3">
        <v>4846</v>
      </c>
    </row>
    <row r="612" spans="1:10" x14ac:dyDescent="0.25">
      <c r="A612">
        <v>611</v>
      </c>
      <c r="B612" t="s">
        <v>4</v>
      </c>
      <c r="C612">
        <v>295</v>
      </c>
      <c r="D612">
        <v>-1</v>
      </c>
      <c r="E612" s="3">
        <v>20879</v>
      </c>
      <c r="F612" s="3">
        <v>7037</v>
      </c>
      <c r="G612" s="3">
        <v>-1892</v>
      </c>
      <c r="H612" s="3">
        <v>4182</v>
      </c>
      <c r="I612" s="3">
        <v>6838</v>
      </c>
      <c r="J612" s="3">
        <v>11020</v>
      </c>
    </row>
    <row r="613" spans="1:10" x14ac:dyDescent="0.25">
      <c r="A613">
        <v>612</v>
      </c>
      <c r="B613" t="s">
        <v>4</v>
      </c>
      <c r="C613">
        <v>295</v>
      </c>
      <c r="D613">
        <v>-1</v>
      </c>
      <c r="E613" s="3">
        <v>0</v>
      </c>
      <c r="F613" s="3">
        <v>-1593</v>
      </c>
      <c r="G613" s="3">
        <v>-1660</v>
      </c>
      <c r="H613" s="3">
        <v>0</v>
      </c>
      <c r="I613" s="3">
        <v>0</v>
      </c>
      <c r="J613" s="3">
        <v>0</v>
      </c>
    </row>
    <row r="614" spans="1:10" x14ac:dyDescent="0.25">
      <c r="A614">
        <v>613</v>
      </c>
      <c r="B614" t="s">
        <v>4</v>
      </c>
      <c r="C614">
        <v>295</v>
      </c>
      <c r="D614">
        <v>-1</v>
      </c>
      <c r="E614" s="3">
        <v>0</v>
      </c>
      <c r="F614" s="3">
        <v>-66</v>
      </c>
      <c r="G614" s="3">
        <v>-1427</v>
      </c>
      <c r="H614" s="3">
        <v>0</v>
      </c>
      <c r="I614" s="3">
        <v>332</v>
      </c>
      <c r="J614" s="3">
        <v>332</v>
      </c>
    </row>
    <row r="615" spans="1:10" x14ac:dyDescent="0.25">
      <c r="A615">
        <v>614</v>
      </c>
      <c r="B615" t="s">
        <v>4</v>
      </c>
      <c r="C615">
        <v>295</v>
      </c>
      <c r="D615">
        <v>-1</v>
      </c>
      <c r="E615" s="3">
        <v>33559</v>
      </c>
      <c r="F615" s="3">
        <v>-597</v>
      </c>
      <c r="G615" s="3">
        <v>-1228</v>
      </c>
      <c r="H615" s="3">
        <v>432</v>
      </c>
      <c r="I615" s="3">
        <v>52612</v>
      </c>
      <c r="J615" s="3">
        <v>53044</v>
      </c>
    </row>
    <row r="616" spans="1:10" x14ac:dyDescent="0.25">
      <c r="A616">
        <v>615</v>
      </c>
      <c r="B616" t="s">
        <v>4</v>
      </c>
      <c r="C616">
        <v>295</v>
      </c>
      <c r="D616">
        <v>-1</v>
      </c>
      <c r="E616" s="3">
        <v>7170</v>
      </c>
      <c r="F616" s="3">
        <v>-996</v>
      </c>
      <c r="G616" s="3">
        <v>-963</v>
      </c>
      <c r="H616" s="3">
        <v>0</v>
      </c>
      <c r="I616" s="3">
        <v>0</v>
      </c>
      <c r="J616" s="3">
        <v>0</v>
      </c>
    </row>
    <row r="617" spans="1:10" x14ac:dyDescent="0.25">
      <c r="A617">
        <v>616</v>
      </c>
      <c r="B617" t="s">
        <v>4</v>
      </c>
      <c r="C617">
        <v>295</v>
      </c>
      <c r="D617">
        <v>-1</v>
      </c>
      <c r="E617" s="3">
        <v>0</v>
      </c>
      <c r="F617" s="3">
        <v>-929</v>
      </c>
      <c r="G617" s="3">
        <v>-929</v>
      </c>
      <c r="H617" s="3">
        <v>0</v>
      </c>
      <c r="I617" s="3">
        <v>0</v>
      </c>
      <c r="J617" s="3">
        <v>0</v>
      </c>
    </row>
    <row r="618" spans="1:10" x14ac:dyDescent="0.25">
      <c r="A618">
        <v>617</v>
      </c>
      <c r="B618" t="s">
        <v>4</v>
      </c>
      <c r="C618">
        <v>295</v>
      </c>
      <c r="D618">
        <v>-1</v>
      </c>
      <c r="E618" s="3">
        <v>33128</v>
      </c>
      <c r="F618" s="3">
        <v>664</v>
      </c>
      <c r="G618" s="3">
        <v>-697</v>
      </c>
      <c r="H618" s="3">
        <v>498</v>
      </c>
      <c r="I618" s="3">
        <v>232</v>
      </c>
      <c r="J618" s="3">
        <v>730</v>
      </c>
    </row>
    <row r="619" spans="1:10" x14ac:dyDescent="0.25">
      <c r="A619">
        <v>618</v>
      </c>
      <c r="B619" t="s">
        <v>4</v>
      </c>
      <c r="C619">
        <v>295</v>
      </c>
      <c r="D619">
        <v>-1</v>
      </c>
      <c r="E619" s="3">
        <v>0</v>
      </c>
      <c r="F619" s="3">
        <v>0</v>
      </c>
      <c r="G619" s="3">
        <v>-398</v>
      </c>
      <c r="H619" s="3">
        <v>0</v>
      </c>
      <c r="I619" s="3">
        <v>0</v>
      </c>
      <c r="J619" s="3">
        <v>0</v>
      </c>
    </row>
    <row r="620" spans="1:10" x14ac:dyDescent="0.25">
      <c r="A620">
        <v>619</v>
      </c>
      <c r="B620" t="s">
        <v>4</v>
      </c>
      <c r="C620">
        <v>295</v>
      </c>
      <c r="D620">
        <v>-1</v>
      </c>
      <c r="E620" s="3">
        <v>25161</v>
      </c>
      <c r="F620" s="3">
        <v>5643</v>
      </c>
      <c r="G620" s="3">
        <v>-365</v>
      </c>
      <c r="H620" s="3">
        <v>6008</v>
      </c>
      <c r="I620" s="3">
        <v>0</v>
      </c>
      <c r="J620" s="3">
        <v>6008</v>
      </c>
    </row>
    <row r="621" spans="1:10" x14ac:dyDescent="0.25">
      <c r="A621">
        <v>620</v>
      </c>
      <c r="B621" t="s">
        <v>4</v>
      </c>
      <c r="C621">
        <v>295</v>
      </c>
      <c r="D621">
        <v>-1</v>
      </c>
      <c r="E621" s="3">
        <v>398</v>
      </c>
      <c r="F621" s="3">
        <v>-232</v>
      </c>
      <c r="G621" s="3">
        <v>-232</v>
      </c>
      <c r="H621" s="3">
        <v>0</v>
      </c>
      <c r="I621" s="3">
        <v>0</v>
      </c>
      <c r="J621" s="3">
        <v>0</v>
      </c>
    </row>
    <row r="622" spans="1:10" x14ac:dyDescent="0.25">
      <c r="A622">
        <v>621</v>
      </c>
      <c r="B622" t="s">
        <v>4</v>
      </c>
      <c r="C622">
        <v>295</v>
      </c>
      <c r="D622">
        <v>-1</v>
      </c>
      <c r="E622" s="3">
        <v>0</v>
      </c>
      <c r="F622" s="3">
        <v>-33</v>
      </c>
      <c r="G622" s="3">
        <v>-100</v>
      </c>
      <c r="H622" s="3">
        <v>0</v>
      </c>
      <c r="I622" s="3">
        <v>0</v>
      </c>
      <c r="J622" s="3">
        <v>0</v>
      </c>
    </row>
    <row r="623" spans="1:10" x14ac:dyDescent="0.25">
      <c r="A623">
        <v>622</v>
      </c>
      <c r="B623" t="s">
        <v>4</v>
      </c>
      <c r="C623">
        <v>295</v>
      </c>
      <c r="D623">
        <v>-1</v>
      </c>
      <c r="E623" s="3">
        <v>0</v>
      </c>
      <c r="F623" s="3">
        <v>-66</v>
      </c>
      <c r="G623" s="3">
        <v>-66</v>
      </c>
      <c r="H623" s="3">
        <v>0</v>
      </c>
      <c r="I623" s="3">
        <v>0</v>
      </c>
      <c r="J623" s="3">
        <v>0</v>
      </c>
    </row>
    <row r="624" spans="1:10" x14ac:dyDescent="0.25">
      <c r="A624">
        <v>623</v>
      </c>
      <c r="B624" t="s">
        <v>4</v>
      </c>
      <c r="C624">
        <v>295</v>
      </c>
      <c r="D624">
        <v>-1</v>
      </c>
      <c r="E624" s="3">
        <v>0</v>
      </c>
      <c r="F624" s="3">
        <v>0</v>
      </c>
      <c r="G624" s="3">
        <v>-33</v>
      </c>
      <c r="H624" s="3">
        <v>0</v>
      </c>
      <c r="I624" s="3">
        <v>0</v>
      </c>
      <c r="J624" s="3">
        <v>0</v>
      </c>
    </row>
    <row r="625" spans="1:10" x14ac:dyDescent="0.25">
      <c r="A625">
        <v>624</v>
      </c>
      <c r="B625" t="s">
        <v>10</v>
      </c>
      <c r="C625">
        <v>296</v>
      </c>
      <c r="D625">
        <v>-1</v>
      </c>
      <c r="E625" s="3">
        <v>12255892</v>
      </c>
      <c r="F625" s="3">
        <v>3787327</v>
      </c>
      <c r="G625" s="3">
        <v>-1436234</v>
      </c>
      <c r="H625" s="3">
        <v>3946226</v>
      </c>
      <c r="I625" s="3">
        <v>1135365</v>
      </c>
      <c r="J625" s="3">
        <v>5081591</v>
      </c>
    </row>
    <row r="626" spans="1:10" x14ac:dyDescent="0.25">
      <c r="A626">
        <v>625</v>
      </c>
      <c r="B626" t="s">
        <v>19</v>
      </c>
      <c r="C626">
        <v>296</v>
      </c>
      <c r="D626">
        <v>-1</v>
      </c>
      <c r="E626" s="3">
        <v>3917380</v>
      </c>
      <c r="F626" s="3">
        <v>1486158</v>
      </c>
      <c r="G626" s="3">
        <v>-891423</v>
      </c>
      <c r="H626" s="3">
        <v>1275941</v>
      </c>
      <c r="I626" s="3">
        <v>145157</v>
      </c>
      <c r="J626" s="3">
        <v>1421098</v>
      </c>
    </row>
    <row r="627" spans="1:10" x14ac:dyDescent="0.25">
      <c r="A627">
        <v>626</v>
      </c>
      <c r="B627" t="s">
        <v>10</v>
      </c>
      <c r="C627">
        <v>296</v>
      </c>
      <c r="D627">
        <v>-1</v>
      </c>
      <c r="E627" s="3">
        <v>4891555</v>
      </c>
      <c r="F627" s="3">
        <v>1014771</v>
      </c>
      <c r="G627" s="3">
        <v>-472283</v>
      </c>
      <c r="H627" s="3">
        <v>980814</v>
      </c>
      <c r="I627" s="3">
        <v>275675</v>
      </c>
      <c r="J627" s="3">
        <v>1256489</v>
      </c>
    </row>
    <row r="628" spans="1:10" x14ac:dyDescent="0.25">
      <c r="A628">
        <v>627</v>
      </c>
      <c r="B628" t="s">
        <v>4</v>
      </c>
      <c r="C628">
        <v>296</v>
      </c>
      <c r="D628">
        <v>-1</v>
      </c>
      <c r="E628" s="3">
        <v>0</v>
      </c>
      <c r="F628" s="3">
        <v>-1461</v>
      </c>
      <c r="G628" s="3">
        <v>-1494</v>
      </c>
      <c r="H628" s="3">
        <v>0</v>
      </c>
      <c r="I628" s="3">
        <v>0</v>
      </c>
      <c r="J628" s="3">
        <v>0</v>
      </c>
    </row>
    <row r="629" spans="1:10" x14ac:dyDescent="0.25">
      <c r="A629">
        <v>628</v>
      </c>
      <c r="B629" t="s">
        <v>4</v>
      </c>
      <c r="C629">
        <v>296</v>
      </c>
      <c r="D629">
        <v>-1</v>
      </c>
      <c r="E629" s="3">
        <v>0</v>
      </c>
      <c r="F629" s="3">
        <v>0</v>
      </c>
      <c r="G629" s="3">
        <v>-66</v>
      </c>
      <c r="H629" s="3">
        <v>0</v>
      </c>
      <c r="I629" s="3">
        <v>0</v>
      </c>
      <c r="J629" s="3">
        <v>0</v>
      </c>
    </row>
    <row r="630" spans="1:10" x14ac:dyDescent="0.25">
      <c r="A630">
        <v>629</v>
      </c>
      <c r="B630" t="s">
        <v>4</v>
      </c>
      <c r="C630">
        <v>297</v>
      </c>
      <c r="D630">
        <v>-1</v>
      </c>
      <c r="E630" s="3">
        <v>23450906</v>
      </c>
      <c r="F630" s="3">
        <v>5953894</v>
      </c>
      <c r="G630" s="3">
        <v>-1944566</v>
      </c>
      <c r="H630" s="3">
        <v>5541061</v>
      </c>
      <c r="I630" s="3">
        <v>2253900</v>
      </c>
      <c r="J630" s="3">
        <v>7794961</v>
      </c>
    </row>
    <row r="631" spans="1:10" x14ac:dyDescent="0.25">
      <c r="A631">
        <v>630</v>
      </c>
      <c r="B631" t="s">
        <v>10</v>
      </c>
      <c r="C631">
        <v>297</v>
      </c>
      <c r="D631">
        <v>-1</v>
      </c>
      <c r="E631" s="3">
        <v>1849532</v>
      </c>
      <c r="F631" s="3">
        <v>501925</v>
      </c>
      <c r="G631" s="3">
        <v>-1621755</v>
      </c>
      <c r="H631" s="3">
        <v>1659430</v>
      </c>
      <c r="I631" s="3">
        <v>492100</v>
      </c>
      <c r="J631" s="3">
        <v>2151530</v>
      </c>
    </row>
    <row r="632" spans="1:10" x14ac:dyDescent="0.25">
      <c r="A632">
        <v>631</v>
      </c>
      <c r="B632" t="s">
        <v>14</v>
      </c>
      <c r="C632">
        <v>297</v>
      </c>
      <c r="D632">
        <v>-1</v>
      </c>
      <c r="E632" s="3">
        <v>4244573</v>
      </c>
      <c r="F632" s="3">
        <v>1766813</v>
      </c>
      <c r="G632" s="3">
        <v>-81557</v>
      </c>
      <c r="H632" s="3">
        <v>1301998</v>
      </c>
      <c r="I632" s="3">
        <v>340470</v>
      </c>
      <c r="J632" s="3">
        <v>1642468</v>
      </c>
    </row>
    <row r="633" spans="1:10" x14ac:dyDescent="0.25">
      <c r="A633">
        <v>632</v>
      </c>
      <c r="B633" t="s">
        <v>4</v>
      </c>
      <c r="C633">
        <v>297</v>
      </c>
      <c r="D633">
        <v>-1</v>
      </c>
      <c r="E633" s="3">
        <v>75483</v>
      </c>
      <c r="F633" s="3">
        <v>29576</v>
      </c>
      <c r="G633" s="3">
        <v>-11120</v>
      </c>
      <c r="H633" s="3">
        <v>42588</v>
      </c>
      <c r="I633" s="3">
        <v>1095</v>
      </c>
      <c r="J633" s="3">
        <v>43683</v>
      </c>
    </row>
    <row r="634" spans="1:10" x14ac:dyDescent="0.25">
      <c r="A634">
        <v>633</v>
      </c>
      <c r="B634" t="s">
        <v>4</v>
      </c>
      <c r="C634">
        <v>297</v>
      </c>
      <c r="D634">
        <v>-1</v>
      </c>
      <c r="E634" s="3">
        <v>0</v>
      </c>
      <c r="F634" s="3">
        <v>0</v>
      </c>
      <c r="G634" s="3">
        <v>-730</v>
      </c>
      <c r="H634" s="3">
        <v>0</v>
      </c>
      <c r="I634" s="3">
        <v>0</v>
      </c>
      <c r="J634" s="3">
        <v>0</v>
      </c>
    </row>
    <row r="635" spans="1:10" x14ac:dyDescent="0.25">
      <c r="A635">
        <v>634</v>
      </c>
      <c r="B635" t="s">
        <v>4</v>
      </c>
      <c r="C635">
        <v>297</v>
      </c>
      <c r="D635">
        <v>-1</v>
      </c>
      <c r="E635" s="3">
        <v>3153</v>
      </c>
      <c r="F635" s="3">
        <v>531</v>
      </c>
      <c r="G635" s="3">
        <v>-199</v>
      </c>
      <c r="H635" s="3">
        <v>299</v>
      </c>
      <c r="I635" s="3">
        <v>0</v>
      </c>
      <c r="J635" s="3">
        <v>299</v>
      </c>
    </row>
    <row r="636" spans="1:10" x14ac:dyDescent="0.25">
      <c r="A636">
        <v>635</v>
      </c>
      <c r="B636" t="s">
        <v>4</v>
      </c>
      <c r="C636">
        <v>297</v>
      </c>
      <c r="D636">
        <v>-1</v>
      </c>
      <c r="E636" s="3">
        <v>0</v>
      </c>
      <c r="F636" s="3">
        <v>0</v>
      </c>
      <c r="G636" s="3">
        <v>-100</v>
      </c>
      <c r="H636" s="3">
        <v>0</v>
      </c>
      <c r="I636" s="3">
        <v>0</v>
      </c>
      <c r="J636" s="3">
        <v>0</v>
      </c>
    </row>
    <row r="637" spans="1:10" x14ac:dyDescent="0.25">
      <c r="A637">
        <v>636</v>
      </c>
      <c r="B637" t="s">
        <v>4</v>
      </c>
      <c r="C637">
        <v>297</v>
      </c>
      <c r="D637">
        <v>-1</v>
      </c>
      <c r="E637" s="3">
        <v>0</v>
      </c>
      <c r="F637" s="3">
        <v>-66</v>
      </c>
      <c r="G637" s="3">
        <v>-66</v>
      </c>
      <c r="H637" s="3">
        <v>0</v>
      </c>
      <c r="I637" s="3">
        <v>0</v>
      </c>
      <c r="J637" s="3">
        <v>0</v>
      </c>
    </row>
  </sheetData>
  <sortState ref="A2:J637">
    <sortCondition ref="A2:A63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"/>
  <sheetViews>
    <sheetView topLeftCell="A2" workbookViewId="0">
      <selection activeCell="F4" sqref="F4"/>
    </sheetView>
  </sheetViews>
  <sheetFormatPr defaultRowHeight="15" x14ac:dyDescent="0.25"/>
  <cols>
    <col min="1" max="1" width="18.7109375" bestFit="1" customWidth="1"/>
    <col min="2" max="2" width="9.5703125" bestFit="1" customWidth="1"/>
    <col min="3" max="3" width="17" bestFit="1" customWidth="1"/>
    <col min="4" max="4" width="17.42578125" bestFit="1" customWidth="1"/>
    <col min="5" max="5" width="16.42578125" bestFit="1" customWidth="1"/>
    <col min="6" max="6" width="14.140625" bestFit="1" customWidth="1"/>
  </cols>
  <sheetData>
    <row r="3" spans="1:6" x14ac:dyDescent="0.25">
      <c r="A3" s="12" t="s">
        <v>36</v>
      </c>
      <c r="B3" t="s">
        <v>38</v>
      </c>
      <c r="C3" t="s">
        <v>40</v>
      </c>
      <c r="D3" t="s">
        <v>42</v>
      </c>
      <c r="E3" t="s">
        <v>43</v>
      </c>
      <c r="F3" t="s">
        <v>41</v>
      </c>
    </row>
    <row r="4" spans="1:6" x14ac:dyDescent="0.25">
      <c r="A4" s="13">
        <v>291</v>
      </c>
      <c r="B4" s="14">
        <v>73</v>
      </c>
      <c r="C4" s="3">
        <v>0</v>
      </c>
      <c r="D4" s="3">
        <v>144636460</v>
      </c>
      <c r="E4" s="3">
        <v>12519275.753424658</v>
      </c>
      <c r="F4" s="3">
        <v>913907130</v>
      </c>
    </row>
    <row r="5" spans="1:6" x14ac:dyDescent="0.25">
      <c r="A5" s="13">
        <v>292</v>
      </c>
      <c r="B5" s="14">
        <v>283</v>
      </c>
      <c r="C5" s="3">
        <v>0</v>
      </c>
      <c r="D5" s="3">
        <v>36177886</v>
      </c>
      <c r="E5" s="3">
        <v>1392455.9222614842</v>
      </c>
      <c r="F5" s="3">
        <v>394065026</v>
      </c>
    </row>
    <row r="6" spans="1:6" x14ac:dyDescent="0.25">
      <c r="A6" s="13">
        <v>293</v>
      </c>
      <c r="B6" s="14">
        <v>41</v>
      </c>
      <c r="C6" s="3">
        <v>0</v>
      </c>
      <c r="D6" s="3">
        <v>30297019</v>
      </c>
      <c r="E6" s="3">
        <v>1997886.9268292682</v>
      </c>
      <c r="F6" s="3">
        <v>81913364</v>
      </c>
    </row>
    <row r="7" spans="1:6" x14ac:dyDescent="0.25">
      <c r="A7" s="13">
        <v>294</v>
      </c>
      <c r="B7" s="14">
        <v>44</v>
      </c>
      <c r="C7" s="3">
        <v>0</v>
      </c>
      <c r="D7" s="3">
        <v>47563234</v>
      </c>
      <c r="E7" s="3">
        <v>4782036.6590909092</v>
      </c>
      <c r="F7" s="3">
        <v>210409613</v>
      </c>
    </row>
    <row r="8" spans="1:6" x14ac:dyDescent="0.25">
      <c r="A8" s="13">
        <v>295</v>
      </c>
      <c r="B8" s="14">
        <v>159</v>
      </c>
      <c r="C8" s="3">
        <v>0</v>
      </c>
      <c r="D8" s="3">
        <v>41757220</v>
      </c>
      <c r="E8" s="3">
        <v>2242674.283018868</v>
      </c>
      <c r="F8" s="3">
        <v>356585211</v>
      </c>
    </row>
    <row r="9" spans="1:6" x14ac:dyDescent="0.25">
      <c r="A9" s="13">
        <v>296</v>
      </c>
      <c r="B9" s="14">
        <v>15</v>
      </c>
      <c r="C9" s="3">
        <v>0</v>
      </c>
      <c r="D9" s="3">
        <v>14033891</v>
      </c>
      <c r="E9" s="3">
        <v>5065352.1333333338</v>
      </c>
      <c r="F9" s="3">
        <v>75980282</v>
      </c>
    </row>
    <row r="10" spans="1:6" x14ac:dyDescent="0.25">
      <c r="A10" s="13">
        <v>297</v>
      </c>
      <c r="B10" s="14">
        <v>21</v>
      </c>
      <c r="C10" s="3">
        <v>0</v>
      </c>
      <c r="D10" s="3">
        <v>24896535</v>
      </c>
      <c r="E10" s="3">
        <v>4955360.5238095243</v>
      </c>
      <c r="F10" s="3">
        <v>104062571</v>
      </c>
    </row>
    <row r="11" spans="1:6" x14ac:dyDescent="0.25">
      <c r="A11" s="13" t="s">
        <v>37</v>
      </c>
      <c r="B11" s="14">
        <v>636</v>
      </c>
      <c r="C11" s="3">
        <v>0</v>
      </c>
      <c r="D11" s="3">
        <v>144636460</v>
      </c>
      <c r="E11" s="3">
        <v>3359942.1336477986</v>
      </c>
      <c r="F11" s="3">
        <v>2136923197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11</vt:i4>
      </vt:variant>
      <vt:variant>
        <vt:lpstr>Grafy</vt:lpstr>
      </vt:variant>
      <vt:variant>
        <vt:i4>7</vt:i4>
      </vt:variant>
    </vt:vector>
  </HeadingPairs>
  <TitlesOfParts>
    <vt:vector size="18" baseType="lpstr">
      <vt:lpstr>PR030501</vt:lpstr>
      <vt:lpstr>STROJ29</vt:lpstr>
      <vt:lpstr>pr030502</vt:lpstr>
      <vt:lpstr>pr030502c</vt:lpstr>
      <vt:lpstr>Hárok2</vt:lpstr>
      <vt:lpstr>p030503</vt:lpstr>
      <vt:lpstr>STROJ29REG</vt:lpstr>
      <vt:lpstr>Hárok6</vt:lpstr>
      <vt:lpstr>Hárok3</vt:lpstr>
      <vt:lpstr>Hárok4</vt:lpstr>
      <vt:lpstr>Hárok5</vt:lpstr>
      <vt:lpstr>g030504</vt:lpstr>
      <vt:lpstr>g030502d</vt:lpstr>
      <vt:lpstr>Ganova030503</vt:lpstr>
      <vt:lpstr>g030507</vt:lpstr>
      <vt:lpstr>Graf_Q=f(SPVF)</vt:lpstr>
      <vt:lpstr>gQSPVF</vt:lpstr>
      <vt:lpstr>GZKOD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2011-06-30T19:21:48Z</dcterms:created>
  <dcterms:modified xsi:type="dcterms:W3CDTF">2011-07-02T18:11:23Z</dcterms:modified>
</cp:coreProperties>
</file>