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1480" windowHeight="9525"/>
  </bookViews>
  <sheets>
    <sheet name="psenica11" sheetId="1" r:id="rId1"/>
    <sheet name="uvod2" sheetId="5" r:id="rId2"/>
    <sheet name="uvod3" sheetId="4" r:id="rId3"/>
    <sheet name="Hárok6" sheetId="6" r:id="rId4"/>
    <sheet name="progpol3" sheetId="2" r:id="rId5"/>
    <sheet name="Hárok3" sheetId="3" r:id="rId6"/>
  </sheets>
  <calcPr calcId="145621"/>
</workbook>
</file>

<file path=xl/calcChain.xml><?xml version="1.0" encoding="utf-8"?>
<calcChain xmlns="http://schemas.openxmlformats.org/spreadsheetml/2006/main">
  <c r="F35" i="2" l="1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D31" i="2"/>
  <c r="E31" i="2" s="1"/>
  <c r="E30" i="2"/>
  <c r="D30" i="2"/>
  <c r="E29" i="2"/>
  <c r="D29" i="2"/>
  <c r="E28" i="2"/>
  <c r="D28" i="2"/>
  <c r="E27" i="2"/>
  <c r="D27" i="2"/>
  <c r="E26" i="2"/>
  <c r="D26" i="2"/>
  <c r="E25" i="2"/>
  <c r="D25" i="2"/>
  <c r="E24" i="2"/>
  <c r="D24" i="2"/>
  <c r="E23" i="2"/>
  <c r="D23" i="2"/>
  <c r="E22" i="2"/>
  <c r="D22" i="2"/>
  <c r="E21" i="2"/>
  <c r="D21" i="2"/>
  <c r="E20" i="2"/>
  <c r="D20" i="2"/>
  <c r="E19" i="2"/>
  <c r="D19" i="2"/>
  <c r="E18" i="2"/>
  <c r="D18" i="2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D11" i="2"/>
  <c r="E10" i="2"/>
  <c r="D10" i="2"/>
  <c r="E9" i="2"/>
  <c r="D9" i="2"/>
  <c r="E8" i="2"/>
  <c r="D8" i="2"/>
  <c r="E7" i="2"/>
  <c r="D7" i="2"/>
  <c r="E6" i="2"/>
  <c r="D6" i="2"/>
  <c r="E5" i="2"/>
  <c r="D5" i="2"/>
  <c r="E4" i="2"/>
  <c r="D4" i="2"/>
  <c r="E3" i="2"/>
  <c r="D3" i="2"/>
  <c r="E2" i="2"/>
  <c r="D2" i="2"/>
  <c r="D72" i="2"/>
  <c r="E72" i="2" s="1"/>
  <c r="D71" i="2"/>
  <c r="E71" i="2" s="1"/>
  <c r="D70" i="2"/>
  <c r="E70" i="2" s="1"/>
  <c r="D69" i="2"/>
  <c r="E69" i="2" s="1"/>
  <c r="D68" i="2"/>
  <c r="E68" i="2" s="1"/>
  <c r="D67" i="2"/>
  <c r="E67" i="2" s="1"/>
  <c r="D66" i="2"/>
  <c r="E66" i="2" s="1"/>
  <c r="D65" i="2"/>
  <c r="E65" i="2" s="1"/>
  <c r="D64" i="2"/>
  <c r="E64" i="2" s="1"/>
  <c r="D63" i="2"/>
  <c r="E63" i="2" s="1"/>
  <c r="D62" i="2"/>
  <c r="E62" i="2" s="1"/>
  <c r="D61" i="2"/>
  <c r="E61" i="2" s="1"/>
  <c r="D60" i="2"/>
  <c r="E60" i="2" s="1"/>
  <c r="D59" i="2"/>
  <c r="E59" i="2" s="1"/>
  <c r="D58" i="2"/>
  <c r="E58" i="2" s="1"/>
  <c r="D57" i="2"/>
  <c r="E57" i="2" s="1"/>
  <c r="D56" i="2"/>
  <c r="E56" i="2" s="1"/>
  <c r="D55" i="2"/>
  <c r="E55" i="2" s="1"/>
  <c r="D54" i="2"/>
  <c r="E54" i="2" s="1"/>
  <c r="D53" i="2"/>
  <c r="E53" i="2" s="1"/>
  <c r="D52" i="2"/>
  <c r="E52" i="2" s="1"/>
  <c r="D51" i="2"/>
  <c r="E51" i="2" s="1"/>
  <c r="D50" i="2"/>
  <c r="E50" i="2" s="1"/>
  <c r="D49" i="2"/>
  <c r="E49" i="2" s="1"/>
  <c r="D48" i="2"/>
  <c r="E48" i="2" s="1"/>
  <c r="D47" i="2"/>
  <c r="E47" i="2" s="1"/>
  <c r="D46" i="2"/>
  <c r="E46" i="2" s="1"/>
  <c r="D45" i="2"/>
  <c r="E45" i="2" s="1"/>
  <c r="D44" i="2"/>
  <c r="E44" i="2" s="1"/>
  <c r="D43" i="2"/>
  <c r="E43" i="2" s="1"/>
  <c r="D42" i="2"/>
  <c r="E42" i="2" s="1"/>
  <c r="D41" i="2"/>
  <c r="E41" i="2" s="1"/>
  <c r="D40" i="2"/>
  <c r="E40" i="2" s="1"/>
  <c r="D39" i="2"/>
  <c r="E39" i="2" s="1"/>
  <c r="D38" i="2"/>
  <c r="E38" i="2" s="1"/>
  <c r="D37" i="2"/>
  <c r="E37" i="2" s="1"/>
  <c r="D36" i="2"/>
  <c r="E36" i="2" s="1"/>
  <c r="D35" i="2"/>
  <c r="E35" i="2" s="1"/>
  <c r="D34" i="2"/>
  <c r="E34" i="2" s="1"/>
  <c r="D33" i="2"/>
  <c r="E33" i="2" s="1"/>
  <c r="D32" i="2"/>
  <c r="E32" i="2" s="1"/>
  <c r="D72" i="5"/>
  <c r="E72" i="5" s="1"/>
  <c r="D71" i="5"/>
  <c r="E71" i="5" s="1"/>
  <c r="D70" i="5"/>
  <c r="E70" i="5" s="1"/>
  <c r="D69" i="5"/>
  <c r="E69" i="5" s="1"/>
  <c r="D68" i="5"/>
  <c r="E68" i="5" s="1"/>
  <c r="D67" i="5"/>
  <c r="E67" i="5" s="1"/>
  <c r="D66" i="5"/>
  <c r="E66" i="5" s="1"/>
  <c r="D65" i="5"/>
  <c r="E65" i="5" s="1"/>
  <c r="D64" i="5"/>
  <c r="E64" i="5" s="1"/>
  <c r="D63" i="5"/>
  <c r="E63" i="5" s="1"/>
  <c r="D62" i="5"/>
  <c r="E62" i="5" s="1"/>
  <c r="D61" i="5"/>
  <c r="E61" i="5" s="1"/>
  <c r="D60" i="5"/>
  <c r="E60" i="5" s="1"/>
  <c r="D59" i="5"/>
  <c r="E59" i="5" s="1"/>
  <c r="D58" i="5"/>
  <c r="E58" i="5" s="1"/>
  <c r="D57" i="5"/>
  <c r="E57" i="5" s="1"/>
  <c r="D56" i="5"/>
  <c r="E56" i="5" s="1"/>
  <c r="D55" i="5"/>
  <c r="E55" i="5" s="1"/>
  <c r="D54" i="5"/>
  <c r="E54" i="5" s="1"/>
  <c r="D53" i="5"/>
  <c r="E53" i="5" s="1"/>
  <c r="D52" i="5"/>
  <c r="E52" i="5" s="1"/>
  <c r="D51" i="5"/>
  <c r="E51" i="5" s="1"/>
  <c r="D50" i="5"/>
  <c r="E50" i="5" s="1"/>
  <c r="D49" i="5"/>
  <c r="E49" i="5" s="1"/>
  <c r="D48" i="5"/>
  <c r="E48" i="5" s="1"/>
  <c r="D47" i="5"/>
  <c r="E47" i="5" s="1"/>
  <c r="D46" i="5"/>
  <c r="E46" i="5" s="1"/>
  <c r="D45" i="5"/>
  <c r="E45" i="5" s="1"/>
  <c r="D44" i="5"/>
  <c r="E44" i="5" s="1"/>
  <c r="D43" i="5"/>
  <c r="E43" i="5" s="1"/>
  <c r="D42" i="5"/>
  <c r="E42" i="5" s="1"/>
  <c r="D41" i="5"/>
  <c r="E41" i="5" s="1"/>
  <c r="D40" i="5"/>
  <c r="E40" i="5" s="1"/>
  <c r="D39" i="5"/>
  <c r="E39" i="5" s="1"/>
  <c r="D38" i="5"/>
  <c r="E38" i="5" s="1"/>
  <c r="D37" i="5"/>
  <c r="E37" i="5" s="1"/>
  <c r="D36" i="5"/>
  <c r="E36" i="5" s="1"/>
  <c r="D35" i="5"/>
  <c r="E35" i="5" s="1"/>
  <c r="D34" i="5"/>
  <c r="E34" i="5" s="1"/>
  <c r="D33" i="5"/>
  <c r="E33" i="5" s="1"/>
  <c r="D32" i="5"/>
  <c r="E32" i="5" s="1"/>
  <c r="D72" i="4"/>
  <c r="E72" i="4" s="1"/>
  <c r="D71" i="4"/>
  <c r="E71" i="4" s="1"/>
  <c r="D70" i="4"/>
  <c r="E70" i="4" s="1"/>
  <c r="D69" i="4"/>
  <c r="E69" i="4" s="1"/>
  <c r="D68" i="4"/>
  <c r="E68" i="4" s="1"/>
  <c r="D67" i="4"/>
  <c r="E67" i="4" s="1"/>
  <c r="D66" i="4"/>
  <c r="E66" i="4" s="1"/>
  <c r="D65" i="4"/>
  <c r="E65" i="4" s="1"/>
  <c r="D64" i="4"/>
  <c r="E64" i="4" s="1"/>
  <c r="D63" i="4"/>
  <c r="E63" i="4" s="1"/>
  <c r="D62" i="4"/>
  <c r="E62" i="4" s="1"/>
  <c r="D61" i="4"/>
  <c r="E61" i="4" s="1"/>
  <c r="D60" i="4"/>
  <c r="E60" i="4" s="1"/>
  <c r="D59" i="4"/>
  <c r="E59" i="4" s="1"/>
  <c r="D58" i="4"/>
  <c r="E58" i="4" s="1"/>
  <c r="D57" i="4"/>
  <c r="E57" i="4" s="1"/>
  <c r="D56" i="4"/>
  <c r="E56" i="4" s="1"/>
  <c r="D55" i="4"/>
  <c r="E55" i="4" s="1"/>
  <c r="D54" i="4"/>
  <c r="E54" i="4" s="1"/>
  <c r="D53" i="4"/>
  <c r="E53" i="4" s="1"/>
  <c r="D52" i="4"/>
  <c r="E52" i="4" s="1"/>
  <c r="D51" i="4"/>
  <c r="E51" i="4" s="1"/>
  <c r="D50" i="4"/>
  <c r="E50" i="4" s="1"/>
  <c r="D49" i="4"/>
  <c r="E49" i="4" s="1"/>
  <c r="D48" i="4"/>
  <c r="E48" i="4" s="1"/>
  <c r="D47" i="4"/>
  <c r="E47" i="4" s="1"/>
  <c r="D46" i="4"/>
  <c r="E46" i="4" s="1"/>
  <c r="D45" i="4"/>
  <c r="E45" i="4" s="1"/>
  <c r="D44" i="4"/>
  <c r="E44" i="4" s="1"/>
  <c r="D43" i="4"/>
  <c r="E43" i="4" s="1"/>
  <c r="D42" i="4"/>
  <c r="E42" i="4" s="1"/>
  <c r="D41" i="4"/>
  <c r="E41" i="4" s="1"/>
  <c r="D40" i="4"/>
  <c r="E40" i="4" s="1"/>
  <c r="D39" i="4"/>
  <c r="E39" i="4" s="1"/>
  <c r="D38" i="4"/>
  <c r="E38" i="4" s="1"/>
  <c r="D37" i="4"/>
  <c r="E37" i="4" s="1"/>
  <c r="D36" i="4"/>
  <c r="E36" i="4" s="1"/>
  <c r="D35" i="4"/>
  <c r="E35" i="4" s="1"/>
  <c r="D34" i="4"/>
  <c r="E34" i="4" s="1"/>
  <c r="D33" i="4"/>
  <c r="E33" i="4" s="1"/>
  <c r="Q32" i="4"/>
  <c r="R32" i="4" s="1"/>
  <c r="D32" i="4"/>
  <c r="E32" i="4" s="1"/>
  <c r="Q31" i="4"/>
  <c r="R31" i="4" s="1"/>
  <c r="Q30" i="4"/>
  <c r="R30" i="4" s="1"/>
  <c r="Q29" i="4"/>
  <c r="R29" i="4" s="1"/>
  <c r="Q28" i="4"/>
  <c r="R28" i="4" s="1"/>
  <c r="Q27" i="4"/>
  <c r="R27" i="4" s="1"/>
  <c r="Q26" i="4"/>
  <c r="R26" i="4" s="1"/>
  <c r="Q25" i="4"/>
  <c r="R25" i="4" s="1"/>
  <c r="Q24" i="4"/>
  <c r="R24" i="4" s="1"/>
  <c r="Q23" i="4"/>
  <c r="R23" i="4" s="1"/>
  <c r="Q22" i="4"/>
  <c r="R22" i="4" s="1"/>
  <c r="Q21" i="4"/>
  <c r="R21" i="4" s="1"/>
  <c r="Q20" i="4"/>
  <c r="R20" i="4" s="1"/>
  <c r="Q19" i="4"/>
  <c r="R19" i="4" s="1"/>
  <c r="Q18" i="4"/>
  <c r="R18" i="4" s="1"/>
  <c r="Q17" i="4"/>
  <c r="R17" i="4" s="1"/>
  <c r="Q16" i="4"/>
  <c r="R16" i="4" s="1"/>
  <c r="Q15" i="4"/>
  <c r="R15" i="4" s="1"/>
  <c r="Q14" i="4"/>
  <c r="R14" i="4" s="1"/>
  <c r="Q13" i="4"/>
  <c r="R13" i="4" s="1"/>
  <c r="R12" i="4"/>
  <c r="Q12" i="4"/>
  <c r="R11" i="4"/>
  <c r="Q11" i="4"/>
  <c r="R10" i="4"/>
  <c r="Q10" i="4"/>
  <c r="R9" i="4"/>
  <c r="Q9" i="4"/>
  <c r="R8" i="4"/>
  <c r="Q8" i="4"/>
  <c r="R7" i="4"/>
  <c r="Q7" i="4"/>
  <c r="R6" i="4"/>
  <c r="Q6" i="4"/>
  <c r="R5" i="4"/>
  <c r="Q5" i="4"/>
  <c r="R4" i="4"/>
  <c r="Q4" i="4"/>
  <c r="R3" i="4"/>
  <c r="Q3" i="4"/>
  <c r="E72" i="1"/>
  <c r="D72" i="1"/>
  <c r="E71" i="1"/>
  <c r="D71" i="1"/>
  <c r="E70" i="1"/>
  <c r="D70" i="1"/>
  <c r="E69" i="1"/>
  <c r="D69" i="1"/>
  <c r="E68" i="1"/>
  <c r="D68" i="1"/>
  <c r="E67" i="1"/>
  <c r="D67" i="1"/>
  <c r="D66" i="1"/>
  <c r="E66" i="1" s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Q32" i="1"/>
  <c r="R32" i="1" s="1"/>
  <c r="R31" i="1"/>
  <c r="Q31" i="1"/>
  <c r="R30" i="1"/>
  <c r="Q30" i="1"/>
  <c r="R29" i="1"/>
  <c r="Q29" i="1"/>
  <c r="R28" i="1"/>
  <c r="Q28" i="1"/>
  <c r="R27" i="1"/>
  <c r="Q27" i="1"/>
  <c r="R26" i="1"/>
  <c r="Q26" i="1"/>
  <c r="R25" i="1"/>
  <c r="Q25" i="1"/>
  <c r="R24" i="1"/>
  <c r="Q24" i="1"/>
  <c r="R23" i="1"/>
  <c r="Q23" i="1"/>
  <c r="R22" i="1"/>
  <c r="Q22" i="1"/>
  <c r="R21" i="1"/>
  <c r="Q21" i="1"/>
  <c r="R20" i="1"/>
  <c r="Q20" i="1"/>
  <c r="R19" i="1"/>
  <c r="Q19" i="1"/>
  <c r="R18" i="1"/>
  <c r="Q18" i="1"/>
  <c r="R17" i="1"/>
  <c r="Q17" i="1"/>
  <c r="R16" i="1"/>
  <c r="Q16" i="1"/>
  <c r="R15" i="1"/>
  <c r="Q15" i="1"/>
  <c r="R14" i="1"/>
  <c r="Q14" i="1"/>
  <c r="Q13" i="1"/>
  <c r="R13" i="1" s="1"/>
  <c r="R12" i="1"/>
  <c r="Q12" i="1"/>
  <c r="R11" i="1"/>
  <c r="Q11" i="1"/>
  <c r="R10" i="1"/>
  <c r="Q10" i="1"/>
  <c r="R9" i="1"/>
  <c r="Q9" i="1"/>
  <c r="R8" i="1"/>
  <c r="Q8" i="1"/>
  <c r="R7" i="1"/>
  <c r="Q7" i="1"/>
  <c r="R6" i="1"/>
  <c r="Q6" i="1"/>
  <c r="R5" i="1"/>
  <c r="Q5" i="1"/>
  <c r="R4" i="1"/>
  <c r="Q4" i="1"/>
  <c r="Q3" i="1"/>
  <c r="R3" i="1" s="1"/>
</calcChain>
</file>

<file path=xl/sharedStrings.xml><?xml version="1.0" encoding="utf-8"?>
<sst xmlns="http://schemas.openxmlformats.org/spreadsheetml/2006/main" count="57" uniqueCount="38">
  <si>
    <t>ROK</t>
  </si>
  <si>
    <t>PSENICA</t>
  </si>
  <si>
    <t>t</t>
  </si>
  <si>
    <t>t2</t>
  </si>
  <si>
    <t>t3</t>
  </si>
  <si>
    <t xml:space="preserve"> 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</si>
  <si>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</si>
  <si>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</si>
  <si>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</si>
  <si>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</si>
  <si>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</si>
  <si>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</si>
  <si>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</si>
  <si>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</si>
  <si>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</si>
  <si>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</si>
  <si>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</si>
  <si>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</si>
  <si>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</si>
  <si>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</si>
  <si>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</si>
  <si>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</si>
  <si>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</si>
  <si>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</si>
  <si>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</si>
  <si>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</si>
  <si>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</si>
  <si>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</si>
  <si>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95,0%</t>
  </si>
  <si>
    <t>Upper 95,0%</t>
  </si>
  <si>
    <t>X Variable 1</t>
  </si>
  <si>
    <t>X Variable 2</t>
  </si>
  <si>
    <t>X Variable 3</t>
  </si>
  <si>
    <t>RESIDUAL OUTPUT</t>
  </si>
  <si>
    <t>Observation</t>
  </si>
  <si>
    <t>Predicted Y</t>
  </si>
  <si>
    <t>Residuals</t>
  </si>
  <si>
    <t>PSENHAT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</si>
</sst>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6" x14ac:knownFonts="1">
    <font>
      <sz val="12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i/>
      <sz val="12"/>
      <color theme="1"/>
      <name val="Calibri"/>
      <family val="2"/>
      <charset val="238"/>
      <scheme val="minor"/>
    </font>
    <font>
      <i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/>
    <xf numFmtId="0" fontId="1" fillId="0" borderId="0" xfId="0" quotePrefix="1" applyNumberFormat="1" applyFont="1" applyFill="1"/>
    <xf numFmtId="0" fontId="2" fillId="0" borderId="0" xfId="0" applyFont="1"/>
    <xf numFmtId="0" fontId="1" fillId="0" borderId="0" xfId="0" quotePrefix="1" applyNumberFormat="1" applyFont="1" applyFill="1" applyAlignment="1">
      <alignment horizontal="left"/>
    </xf>
    <xf numFmtId="2" fontId="1" fillId="0" borderId="0" xfId="0" quotePrefix="1" applyNumberFormat="1" applyFon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2" fontId="1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  <xf numFmtId="0" fontId="3" fillId="0" borderId="0" xfId="0" applyFont="1"/>
    <xf numFmtId="0" fontId="0" fillId="0" borderId="0" xfId="0" applyFill="1" applyBorder="1" applyAlignment="1"/>
    <xf numFmtId="0" fontId="0" fillId="0" borderId="1" xfId="0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Continuous"/>
    </xf>
    <xf numFmtId="164" fontId="0" fillId="0" borderId="0" xfId="0" applyNumberFormat="1" applyFill="1" applyBorder="1" applyAlignment="1"/>
    <xf numFmtId="165" fontId="0" fillId="0" borderId="0" xfId="0" applyNumberFormat="1" applyFill="1" applyBorder="1" applyAlignment="1"/>
    <xf numFmtId="164" fontId="0" fillId="0" borderId="1" xfId="0" applyNumberFormat="1" applyFill="1" applyBorder="1" applyAlignment="1"/>
    <xf numFmtId="165" fontId="0" fillId="0" borderId="1" xfId="0" applyNumberFormat="1" applyFill="1" applyBorder="1" applyAlignment="1"/>
    <xf numFmtId="0" fontId="5" fillId="0" borderId="2" xfId="0" applyFont="1" applyFill="1" applyBorder="1" applyAlignment="1">
      <alignment horizontal="center"/>
    </xf>
    <xf numFmtId="0" fontId="3" fillId="0" borderId="0" xfId="0" applyFont="1" applyFill="1" applyBorder="1" applyAlignment="1"/>
    <xf numFmtId="164" fontId="3" fillId="0" borderId="0" xfId="0" applyNumberFormat="1" applyFont="1" applyFill="1" applyBorder="1" applyAlignment="1"/>
    <xf numFmtId="0" fontId="3" fillId="0" borderId="1" xfId="0" applyFont="1" applyFill="1" applyBorder="1" applyAlignment="1"/>
    <xf numFmtId="164" fontId="3" fillId="0" borderId="1" xfId="0" applyNumberFormat="1" applyFont="1" applyFill="1" applyBorder="1" applyAlignment="1"/>
    <xf numFmtId="2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psenica11!$B$1</c:f>
              <c:strCache>
                <c:ptCount val="1"/>
                <c:pt idx="0">
                  <c:v>PSENICA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psenica11!$A$2:$A$72</c:f>
              <c:numCache>
                <c:formatCode>General</c:formatCode>
                <c:ptCount val="71"/>
                <c:pt idx="0">
                  <c:v>1945</c:v>
                </c:pt>
                <c:pt idx="1">
                  <c:v>1946</c:v>
                </c:pt>
                <c:pt idx="2">
                  <c:v>1947</c:v>
                </c:pt>
                <c:pt idx="3">
                  <c:v>1948</c:v>
                </c:pt>
                <c:pt idx="4">
                  <c:v>1949</c:v>
                </c:pt>
                <c:pt idx="5">
                  <c:v>1950</c:v>
                </c:pt>
                <c:pt idx="6">
                  <c:v>1951</c:v>
                </c:pt>
                <c:pt idx="7">
                  <c:v>1952</c:v>
                </c:pt>
                <c:pt idx="8">
                  <c:v>1953</c:v>
                </c:pt>
                <c:pt idx="9">
                  <c:v>1954</c:v>
                </c:pt>
                <c:pt idx="10">
                  <c:v>1955</c:v>
                </c:pt>
                <c:pt idx="11">
                  <c:v>1956</c:v>
                </c:pt>
                <c:pt idx="12">
                  <c:v>1957</c:v>
                </c:pt>
                <c:pt idx="13">
                  <c:v>1958</c:v>
                </c:pt>
                <c:pt idx="14">
                  <c:v>1959</c:v>
                </c:pt>
                <c:pt idx="15">
                  <c:v>1960</c:v>
                </c:pt>
                <c:pt idx="16">
                  <c:v>1961</c:v>
                </c:pt>
                <c:pt idx="17">
                  <c:v>1962</c:v>
                </c:pt>
                <c:pt idx="18">
                  <c:v>1963</c:v>
                </c:pt>
                <c:pt idx="19">
                  <c:v>1964</c:v>
                </c:pt>
                <c:pt idx="20">
                  <c:v>1965</c:v>
                </c:pt>
                <c:pt idx="21">
                  <c:v>1966</c:v>
                </c:pt>
                <c:pt idx="22">
                  <c:v>1967</c:v>
                </c:pt>
                <c:pt idx="23">
                  <c:v>1968</c:v>
                </c:pt>
                <c:pt idx="24">
                  <c:v>1969</c:v>
                </c:pt>
                <c:pt idx="25">
                  <c:v>1970</c:v>
                </c:pt>
                <c:pt idx="26">
                  <c:v>1971</c:v>
                </c:pt>
                <c:pt idx="27">
                  <c:v>1972</c:v>
                </c:pt>
                <c:pt idx="28">
                  <c:v>1973</c:v>
                </c:pt>
                <c:pt idx="29">
                  <c:v>1974</c:v>
                </c:pt>
                <c:pt idx="30">
                  <c:v>1975</c:v>
                </c:pt>
                <c:pt idx="31">
                  <c:v>1976</c:v>
                </c:pt>
                <c:pt idx="32">
                  <c:v>1977</c:v>
                </c:pt>
                <c:pt idx="33">
                  <c:v>1978</c:v>
                </c:pt>
                <c:pt idx="34">
                  <c:v>1979</c:v>
                </c:pt>
                <c:pt idx="35">
                  <c:v>1980</c:v>
                </c:pt>
                <c:pt idx="36">
                  <c:v>1981</c:v>
                </c:pt>
                <c:pt idx="37">
                  <c:v>1982</c:v>
                </c:pt>
                <c:pt idx="38">
                  <c:v>1983</c:v>
                </c:pt>
                <c:pt idx="39">
                  <c:v>1984</c:v>
                </c:pt>
                <c:pt idx="40">
                  <c:v>1985</c:v>
                </c:pt>
                <c:pt idx="41">
                  <c:v>1986</c:v>
                </c:pt>
                <c:pt idx="42">
                  <c:v>1987</c:v>
                </c:pt>
                <c:pt idx="43">
                  <c:v>1988</c:v>
                </c:pt>
                <c:pt idx="44">
                  <c:v>1989</c:v>
                </c:pt>
                <c:pt idx="45">
                  <c:v>1990</c:v>
                </c:pt>
                <c:pt idx="46">
                  <c:v>1991</c:v>
                </c:pt>
                <c:pt idx="47">
                  <c:v>1992</c:v>
                </c:pt>
                <c:pt idx="48">
                  <c:v>1993</c:v>
                </c:pt>
                <c:pt idx="49">
                  <c:v>1994</c:v>
                </c:pt>
                <c:pt idx="50">
                  <c:v>1995</c:v>
                </c:pt>
                <c:pt idx="51">
                  <c:v>1996</c:v>
                </c:pt>
                <c:pt idx="52">
                  <c:v>1997</c:v>
                </c:pt>
                <c:pt idx="53">
                  <c:v>1998</c:v>
                </c:pt>
                <c:pt idx="54">
                  <c:v>1999</c:v>
                </c:pt>
                <c:pt idx="55">
                  <c:v>2000</c:v>
                </c:pt>
                <c:pt idx="56">
                  <c:v>2001</c:v>
                </c:pt>
                <c:pt idx="57">
                  <c:v>2002</c:v>
                </c:pt>
                <c:pt idx="58">
                  <c:v>2003</c:v>
                </c:pt>
                <c:pt idx="59">
                  <c:v>2004</c:v>
                </c:pt>
                <c:pt idx="60">
                  <c:v>2005</c:v>
                </c:pt>
                <c:pt idx="61">
                  <c:v>2006</c:v>
                </c:pt>
                <c:pt idx="62">
                  <c:v>2007</c:v>
                </c:pt>
                <c:pt idx="63">
                  <c:v>2008</c:v>
                </c:pt>
                <c:pt idx="64">
                  <c:v>2009</c:v>
                </c:pt>
                <c:pt idx="65">
                  <c:v>2010</c:v>
                </c:pt>
                <c:pt idx="66">
                  <c:v>2011</c:v>
                </c:pt>
                <c:pt idx="67">
                  <c:v>2012</c:v>
                </c:pt>
                <c:pt idx="68">
                  <c:v>2013</c:v>
                </c:pt>
                <c:pt idx="69">
                  <c:v>2014</c:v>
                </c:pt>
                <c:pt idx="70">
                  <c:v>2015</c:v>
                </c:pt>
              </c:numCache>
            </c:numRef>
          </c:cat>
          <c:val>
            <c:numRef>
              <c:f>psenica11!$B$2:$B$72</c:f>
              <c:numCache>
                <c:formatCode>0.00</c:formatCode>
                <c:ptCount val="71"/>
                <c:pt idx="0">
                  <c:v>1.1100000143051147</c:v>
                </c:pt>
                <c:pt idx="1">
                  <c:v>1.2899999618530273</c:v>
                </c:pt>
                <c:pt idx="2">
                  <c:v>0.68000000715255737</c:v>
                </c:pt>
                <c:pt idx="3">
                  <c:v>1.3700000047683716</c:v>
                </c:pt>
                <c:pt idx="4">
                  <c:v>1.7599999904632568</c:v>
                </c:pt>
                <c:pt idx="5">
                  <c:v>1.75</c:v>
                </c:pt>
                <c:pt idx="6">
                  <c:v>1.8600000143051147</c:v>
                </c:pt>
                <c:pt idx="7">
                  <c:v>1.809999942779541</c:v>
                </c:pt>
                <c:pt idx="8">
                  <c:v>2.0799999237060547</c:v>
                </c:pt>
                <c:pt idx="9">
                  <c:v>1.5099999904632568</c:v>
                </c:pt>
                <c:pt idx="10">
                  <c:v>1.8300000429153442</c:v>
                </c:pt>
                <c:pt idx="11">
                  <c:v>1.8600000143051147</c:v>
                </c:pt>
                <c:pt idx="12">
                  <c:v>1.940000057220459</c:v>
                </c:pt>
                <c:pt idx="13">
                  <c:v>1.5800000429153442</c:v>
                </c:pt>
                <c:pt idx="14">
                  <c:v>2.1099998950958252</c:v>
                </c:pt>
                <c:pt idx="15">
                  <c:v>1.8500000238418579</c:v>
                </c:pt>
                <c:pt idx="16">
                  <c:v>2.130000114440918</c:v>
                </c:pt>
                <c:pt idx="17">
                  <c:v>2.25</c:v>
                </c:pt>
                <c:pt idx="18">
                  <c:v>1.6499999761581421</c:v>
                </c:pt>
                <c:pt idx="19">
                  <c:v>1.8200000524520874</c:v>
                </c:pt>
                <c:pt idx="20">
                  <c:v>2.2899999618530273</c:v>
                </c:pt>
                <c:pt idx="21">
                  <c:v>2.440000057220459</c:v>
                </c:pt>
                <c:pt idx="22">
                  <c:v>2.6500000953674316</c:v>
                </c:pt>
                <c:pt idx="23">
                  <c:v>3.119999885559082</c:v>
                </c:pt>
                <c:pt idx="24">
                  <c:v>3.1500000953674316</c:v>
                </c:pt>
                <c:pt idx="25">
                  <c:v>2.8499999046325684</c:v>
                </c:pt>
                <c:pt idx="26">
                  <c:v>3.5099999904632568</c:v>
                </c:pt>
                <c:pt idx="27">
                  <c:v>3.2000000476837158</c:v>
                </c:pt>
                <c:pt idx="28">
                  <c:v>3.9300000667572021</c:v>
                </c:pt>
                <c:pt idx="29">
                  <c:v>4.5799999237060547</c:v>
                </c:pt>
                <c:pt idx="30">
                  <c:v>3.940000057220459</c:v>
                </c:pt>
                <c:pt idx="31">
                  <c:v>4.4099998474121094</c:v>
                </c:pt>
                <c:pt idx="32">
                  <c:v>4.25</c:v>
                </c:pt>
                <c:pt idx="33">
                  <c:v>4.5</c:v>
                </c:pt>
                <c:pt idx="34">
                  <c:v>3.440000057220459</c:v>
                </c:pt>
                <c:pt idx="35">
                  <c:v>4.75</c:v>
                </c:pt>
                <c:pt idx="36">
                  <c:v>3.9700000286102295</c:v>
                </c:pt>
                <c:pt idx="37">
                  <c:v>4.1399998664855957</c:v>
                </c:pt>
                <c:pt idx="38">
                  <c:v>4.8299999237060547</c:v>
                </c:pt>
                <c:pt idx="39">
                  <c:v>5.2600002288818359</c:v>
                </c:pt>
                <c:pt idx="40">
                  <c:v>4.880000114440918</c:v>
                </c:pt>
                <c:pt idx="41">
                  <c:v>4.4200000762939453</c:v>
                </c:pt>
                <c:pt idx="42">
                  <c:v>5.4000000953674316</c:v>
                </c:pt>
                <c:pt idx="43">
                  <c:v>5.8000001907348633</c:v>
                </c:pt>
                <c:pt idx="44">
                  <c:v>5.5300002098083496</c:v>
                </c:pt>
                <c:pt idx="45">
                  <c:v>5</c:v>
                </c:pt>
                <c:pt idx="46">
                  <c:v>5.2199997901916504</c:v>
                </c:pt>
                <c:pt idx="47">
                  <c:v>4.8000001907348633</c:v>
                </c:pt>
                <c:pt idx="48">
                  <c:v>3.8499999046325684</c:v>
                </c:pt>
                <c:pt idx="49">
                  <c:v>4.8499999046325684</c:v>
                </c:pt>
                <c:pt idx="50">
                  <c:v>4.440000057220459</c:v>
                </c:pt>
                <c:pt idx="51">
                  <c:v>4.130000114440918</c:v>
                </c:pt>
                <c:pt idx="52">
                  <c:v>4.570000171661377</c:v>
                </c:pt>
                <c:pt idx="53">
                  <c:v>4.1700000762939453</c:v>
                </c:pt>
                <c:pt idx="54">
                  <c:v>4.0100002288818359</c:v>
                </c:pt>
                <c:pt idx="55">
                  <c:v>3.1</c:v>
                </c:pt>
                <c:pt idx="56">
                  <c:v>4.01</c:v>
                </c:pt>
                <c:pt idx="57" formatCode="General">
                  <c:v>3.83</c:v>
                </c:pt>
                <c:pt idx="58" formatCode="General">
                  <c:v>3.03</c:v>
                </c:pt>
                <c:pt idx="59">
                  <c:v>4.08</c:v>
                </c:pt>
                <c:pt idx="60">
                  <c:v>4.3099999999999996</c:v>
                </c:pt>
                <c:pt idx="61">
                  <c:v>3.85</c:v>
                </c:pt>
                <c:pt idx="62">
                  <c:v>3.82</c:v>
                </c:pt>
                <c:pt idx="63">
                  <c:v>4.87</c:v>
                </c:pt>
                <c:pt idx="64">
                  <c:v>4.0599999999999996</c:v>
                </c:pt>
                <c:pt idx="65">
                  <c:v>3.46</c:v>
                </c:pt>
                <c:pt idx="66">
                  <c:v>4.5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210752"/>
        <c:axId val="33212288"/>
      </c:lineChart>
      <c:catAx>
        <c:axId val="3321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3212288"/>
        <c:crosses val="autoZero"/>
        <c:auto val="1"/>
        <c:lblAlgn val="ctr"/>
        <c:lblOffset val="100"/>
        <c:noMultiLvlLbl val="0"/>
      </c:catAx>
      <c:valAx>
        <c:axId val="33212288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3321075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uvod2!$B$1</c:f>
              <c:strCache>
                <c:ptCount val="1"/>
                <c:pt idx="0">
                  <c:v>PSENICA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trendline>
            <c:trendlineType val="poly"/>
            <c:order val="3"/>
            <c:dispRSqr val="0"/>
            <c:dispEq val="0"/>
          </c:trendline>
          <c:cat>
            <c:numRef>
              <c:f>uvod2!$A$2:$A$72</c:f>
              <c:numCache>
                <c:formatCode>General</c:formatCode>
                <c:ptCount val="71"/>
                <c:pt idx="0">
                  <c:v>1945</c:v>
                </c:pt>
                <c:pt idx="1">
                  <c:v>1946</c:v>
                </c:pt>
                <c:pt idx="2">
                  <c:v>1947</c:v>
                </c:pt>
                <c:pt idx="3">
                  <c:v>1948</c:v>
                </c:pt>
                <c:pt idx="4">
                  <c:v>1949</c:v>
                </c:pt>
                <c:pt idx="5">
                  <c:v>1950</c:v>
                </c:pt>
                <c:pt idx="6">
                  <c:v>1951</c:v>
                </c:pt>
                <c:pt idx="7">
                  <c:v>1952</c:v>
                </c:pt>
                <c:pt idx="8">
                  <c:v>1953</c:v>
                </c:pt>
                <c:pt idx="9">
                  <c:v>1954</c:v>
                </c:pt>
                <c:pt idx="10">
                  <c:v>1955</c:v>
                </c:pt>
                <c:pt idx="11">
                  <c:v>1956</c:v>
                </c:pt>
                <c:pt idx="12">
                  <c:v>1957</c:v>
                </c:pt>
                <c:pt idx="13">
                  <c:v>1958</c:v>
                </c:pt>
                <c:pt idx="14">
                  <c:v>1959</c:v>
                </c:pt>
                <c:pt idx="15">
                  <c:v>1960</c:v>
                </c:pt>
                <c:pt idx="16">
                  <c:v>1961</c:v>
                </c:pt>
                <c:pt idx="17">
                  <c:v>1962</c:v>
                </c:pt>
                <c:pt idx="18">
                  <c:v>1963</c:v>
                </c:pt>
                <c:pt idx="19">
                  <c:v>1964</c:v>
                </c:pt>
                <c:pt idx="20">
                  <c:v>1965</c:v>
                </c:pt>
                <c:pt idx="21">
                  <c:v>1966</c:v>
                </c:pt>
                <c:pt idx="22">
                  <c:v>1967</c:v>
                </c:pt>
                <c:pt idx="23">
                  <c:v>1968</c:v>
                </c:pt>
                <c:pt idx="24">
                  <c:v>1969</c:v>
                </c:pt>
                <c:pt idx="25">
                  <c:v>1970</c:v>
                </c:pt>
                <c:pt idx="26">
                  <c:v>1971</c:v>
                </c:pt>
                <c:pt idx="27">
                  <c:v>1972</c:v>
                </c:pt>
                <c:pt idx="28">
                  <c:v>1973</c:v>
                </c:pt>
                <c:pt idx="29">
                  <c:v>1974</c:v>
                </c:pt>
                <c:pt idx="30">
                  <c:v>1975</c:v>
                </c:pt>
                <c:pt idx="31">
                  <c:v>1976</c:v>
                </c:pt>
                <c:pt idx="32">
                  <c:v>1977</c:v>
                </c:pt>
                <c:pt idx="33">
                  <c:v>1978</c:v>
                </c:pt>
                <c:pt idx="34">
                  <c:v>1979</c:v>
                </c:pt>
                <c:pt idx="35">
                  <c:v>1980</c:v>
                </c:pt>
                <c:pt idx="36">
                  <c:v>1981</c:v>
                </c:pt>
                <c:pt idx="37">
                  <c:v>1982</c:v>
                </c:pt>
                <c:pt idx="38">
                  <c:v>1983</c:v>
                </c:pt>
                <c:pt idx="39">
                  <c:v>1984</c:v>
                </c:pt>
                <c:pt idx="40">
                  <c:v>1985</c:v>
                </c:pt>
                <c:pt idx="41">
                  <c:v>1986</c:v>
                </c:pt>
                <c:pt idx="42">
                  <c:v>1987</c:v>
                </c:pt>
                <c:pt idx="43">
                  <c:v>1988</c:v>
                </c:pt>
                <c:pt idx="44">
                  <c:v>1989</c:v>
                </c:pt>
                <c:pt idx="45">
                  <c:v>1990</c:v>
                </c:pt>
                <c:pt idx="46">
                  <c:v>1991</c:v>
                </c:pt>
                <c:pt idx="47">
                  <c:v>1992</c:v>
                </c:pt>
                <c:pt idx="48">
                  <c:v>1993</c:v>
                </c:pt>
                <c:pt idx="49">
                  <c:v>1994</c:v>
                </c:pt>
                <c:pt idx="50">
                  <c:v>1995</c:v>
                </c:pt>
                <c:pt idx="51">
                  <c:v>1996</c:v>
                </c:pt>
                <c:pt idx="52">
                  <c:v>1997</c:v>
                </c:pt>
                <c:pt idx="53">
                  <c:v>1998</c:v>
                </c:pt>
                <c:pt idx="54">
                  <c:v>1999</c:v>
                </c:pt>
                <c:pt idx="55">
                  <c:v>2000</c:v>
                </c:pt>
                <c:pt idx="56">
                  <c:v>2001</c:v>
                </c:pt>
                <c:pt idx="57">
                  <c:v>2002</c:v>
                </c:pt>
                <c:pt idx="58">
                  <c:v>2003</c:v>
                </c:pt>
                <c:pt idx="59">
                  <c:v>2004</c:v>
                </c:pt>
                <c:pt idx="60">
                  <c:v>2005</c:v>
                </c:pt>
                <c:pt idx="61">
                  <c:v>2006</c:v>
                </c:pt>
                <c:pt idx="62">
                  <c:v>2007</c:v>
                </c:pt>
                <c:pt idx="63">
                  <c:v>2008</c:v>
                </c:pt>
                <c:pt idx="64">
                  <c:v>2009</c:v>
                </c:pt>
                <c:pt idx="65">
                  <c:v>2010</c:v>
                </c:pt>
                <c:pt idx="66">
                  <c:v>2011</c:v>
                </c:pt>
                <c:pt idx="67">
                  <c:v>2012</c:v>
                </c:pt>
                <c:pt idx="68">
                  <c:v>2013</c:v>
                </c:pt>
                <c:pt idx="69">
                  <c:v>2014</c:v>
                </c:pt>
                <c:pt idx="70">
                  <c:v>2015</c:v>
                </c:pt>
              </c:numCache>
            </c:numRef>
          </c:cat>
          <c:val>
            <c:numRef>
              <c:f>uvod2!$B$2:$B$72</c:f>
              <c:numCache>
                <c:formatCode>0.00</c:formatCode>
                <c:ptCount val="71"/>
                <c:pt idx="0">
                  <c:v>1.1100000143051147</c:v>
                </c:pt>
                <c:pt idx="1">
                  <c:v>1.2899999618530273</c:v>
                </c:pt>
                <c:pt idx="2">
                  <c:v>0.68000000715255737</c:v>
                </c:pt>
                <c:pt idx="3">
                  <c:v>1.3700000047683716</c:v>
                </c:pt>
                <c:pt idx="4">
                  <c:v>1.7599999904632568</c:v>
                </c:pt>
                <c:pt idx="5">
                  <c:v>1.75</c:v>
                </c:pt>
                <c:pt idx="6">
                  <c:v>1.8600000143051147</c:v>
                </c:pt>
                <c:pt idx="7">
                  <c:v>1.809999942779541</c:v>
                </c:pt>
                <c:pt idx="8">
                  <c:v>2.0799999237060547</c:v>
                </c:pt>
                <c:pt idx="9">
                  <c:v>1.5099999904632568</c:v>
                </c:pt>
                <c:pt idx="10">
                  <c:v>1.8300000429153442</c:v>
                </c:pt>
                <c:pt idx="11">
                  <c:v>1.8600000143051147</c:v>
                </c:pt>
                <c:pt idx="12">
                  <c:v>1.940000057220459</c:v>
                </c:pt>
                <c:pt idx="13">
                  <c:v>1.5800000429153442</c:v>
                </c:pt>
                <c:pt idx="14">
                  <c:v>2.1099998950958252</c:v>
                </c:pt>
                <c:pt idx="15">
                  <c:v>1.8500000238418579</c:v>
                </c:pt>
                <c:pt idx="16">
                  <c:v>2.130000114440918</c:v>
                </c:pt>
                <c:pt idx="17">
                  <c:v>2.25</c:v>
                </c:pt>
                <c:pt idx="18">
                  <c:v>1.6499999761581421</c:v>
                </c:pt>
                <c:pt idx="19">
                  <c:v>1.8200000524520874</c:v>
                </c:pt>
                <c:pt idx="20">
                  <c:v>2.2899999618530273</c:v>
                </c:pt>
                <c:pt idx="21">
                  <c:v>2.440000057220459</c:v>
                </c:pt>
                <c:pt idx="22">
                  <c:v>2.6500000953674316</c:v>
                </c:pt>
                <c:pt idx="23">
                  <c:v>3.119999885559082</c:v>
                </c:pt>
                <c:pt idx="24">
                  <c:v>3.1500000953674316</c:v>
                </c:pt>
                <c:pt idx="25">
                  <c:v>2.8499999046325684</c:v>
                </c:pt>
                <c:pt idx="26">
                  <c:v>3.5099999904632568</c:v>
                </c:pt>
                <c:pt idx="27">
                  <c:v>3.2000000476837158</c:v>
                </c:pt>
                <c:pt idx="28">
                  <c:v>3.9300000667572021</c:v>
                </c:pt>
                <c:pt idx="29">
                  <c:v>4.5799999237060547</c:v>
                </c:pt>
                <c:pt idx="30">
                  <c:v>3.940000057220459</c:v>
                </c:pt>
                <c:pt idx="31">
                  <c:v>4.4099998474121094</c:v>
                </c:pt>
                <c:pt idx="32">
                  <c:v>4.25</c:v>
                </c:pt>
                <c:pt idx="33">
                  <c:v>4.5</c:v>
                </c:pt>
                <c:pt idx="34">
                  <c:v>3.440000057220459</c:v>
                </c:pt>
                <c:pt idx="35">
                  <c:v>4.75</c:v>
                </c:pt>
                <c:pt idx="36">
                  <c:v>3.9700000286102295</c:v>
                </c:pt>
                <c:pt idx="37">
                  <c:v>4.1399998664855957</c:v>
                </c:pt>
                <c:pt idx="38">
                  <c:v>4.8299999237060547</c:v>
                </c:pt>
                <c:pt idx="39">
                  <c:v>5.2600002288818359</c:v>
                </c:pt>
                <c:pt idx="40">
                  <c:v>4.880000114440918</c:v>
                </c:pt>
                <c:pt idx="41">
                  <c:v>4.4200000762939453</c:v>
                </c:pt>
                <c:pt idx="42">
                  <c:v>5.4000000953674316</c:v>
                </c:pt>
                <c:pt idx="43">
                  <c:v>5.8000001907348633</c:v>
                </c:pt>
                <c:pt idx="44">
                  <c:v>5.5300002098083496</c:v>
                </c:pt>
                <c:pt idx="45">
                  <c:v>5</c:v>
                </c:pt>
                <c:pt idx="46">
                  <c:v>5.2199997901916504</c:v>
                </c:pt>
                <c:pt idx="47">
                  <c:v>4.8000001907348633</c:v>
                </c:pt>
                <c:pt idx="48">
                  <c:v>3.8499999046325684</c:v>
                </c:pt>
                <c:pt idx="49">
                  <c:v>4.8499999046325684</c:v>
                </c:pt>
                <c:pt idx="50">
                  <c:v>4.440000057220459</c:v>
                </c:pt>
                <c:pt idx="51">
                  <c:v>4.130000114440918</c:v>
                </c:pt>
                <c:pt idx="52">
                  <c:v>4.570000171661377</c:v>
                </c:pt>
                <c:pt idx="53">
                  <c:v>4.1700000762939453</c:v>
                </c:pt>
                <c:pt idx="54">
                  <c:v>4.0100002288818359</c:v>
                </c:pt>
                <c:pt idx="55">
                  <c:v>3.1</c:v>
                </c:pt>
                <c:pt idx="56">
                  <c:v>4.01</c:v>
                </c:pt>
                <c:pt idx="57" formatCode="General">
                  <c:v>3.83</c:v>
                </c:pt>
                <c:pt idx="58" formatCode="General">
                  <c:v>3.03</c:v>
                </c:pt>
                <c:pt idx="59">
                  <c:v>4.08</c:v>
                </c:pt>
                <c:pt idx="60">
                  <c:v>4.3099999999999996</c:v>
                </c:pt>
                <c:pt idx="61">
                  <c:v>3.85</c:v>
                </c:pt>
                <c:pt idx="62">
                  <c:v>3.82</c:v>
                </c:pt>
                <c:pt idx="63">
                  <c:v>4.87</c:v>
                </c:pt>
                <c:pt idx="64">
                  <c:v>4.0599999999999996</c:v>
                </c:pt>
                <c:pt idx="65">
                  <c:v>3.46</c:v>
                </c:pt>
                <c:pt idx="66">
                  <c:v>4.5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383744"/>
        <c:axId val="142406016"/>
      </c:lineChart>
      <c:catAx>
        <c:axId val="142383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2406016"/>
        <c:crosses val="autoZero"/>
        <c:auto val="1"/>
        <c:lblAlgn val="ctr"/>
        <c:lblOffset val="100"/>
        <c:noMultiLvlLbl val="0"/>
      </c:catAx>
      <c:valAx>
        <c:axId val="142406016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4238374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uvod3!$B$1</c:f>
              <c:strCache>
                <c:ptCount val="1"/>
                <c:pt idx="0">
                  <c:v>PSENICA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trendline>
            <c:trendlineType val="poly"/>
            <c:order val="3"/>
            <c:forward val="5"/>
            <c:dispRSqr val="1"/>
            <c:dispEq val="1"/>
            <c:trendlineLbl>
              <c:layout>
                <c:manualLayout>
                  <c:x val="0.39186461067366579"/>
                  <c:y val="0.55062335958005248"/>
                </c:manualLayout>
              </c:layout>
              <c:numFmt formatCode="General" sourceLinked="0"/>
            </c:trendlineLbl>
          </c:trendline>
          <c:cat>
            <c:numRef>
              <c:f>uvod3!$A$2:$A$72</c:f>
              <c:numCache>
                <c:formatCode>General</c:formatCode>
                <c:ptCount val="71"/>
                <c:pt idx="0">
                  <c:v>1945</c:v>
                </c:pt>
                <c:pt idx="1">
                  <c:v>1946</c:v>
                </c:pt>
                <c:pt idx="2">
                  <c:v>1947</c:v>
                </c:pt>
                <c:pt idx="3">
                  <c:v>1948</c:v>
                </c:pt>
                <c:pt idx="4">
                  <c:v>1949</c:v>
                </c:pt>
                <c:pt idx="5">
                  <c:v>1950</c:v>
                </c:pt>
                <c:pt idx="6">
                  <c:v>1951</c:v>
                </c:pt>
                <c:pt idx="7">
                  <c:v>1952</c:v>
                </c:pt>
                <c:pt idx="8">
                  <c:v>1953</c:v>
                </c:pt>
                <c:pt idx="9">
                  <c:v>1954</c:v>
                </c:pt>
                <c:pt idx="10">
                  <c:v>1955</c:v>
                </c:pt>
                <c:pt idx="11">
                  <c:v>1956</c:v>
                </c:pt>
                <c:pt idx="12">
                  <c:v>1957</c:v>
                </c:pt>
                <c:pt idx="13">
                  <c:v>1958</c:v>
                </c:pt>
                <c:pt idx="14">
                  <c:v>1959</c:v>
                </c:pt>
                <c:pt idx="15">
                  <c:v>1960</c:v>
                </c:pt>
                <c:pt idx="16">
                  <c:v>1961</c:v>
                </c:pt>
                <c:pt idx="17">
                  <c:v>1962</c:v>
                </c:pt>
                <c:pt idx="18">
                  <c:v>1963</c:v>
                </c:pt>
                <c:pt idx="19">
                  <c:v>1964</c:v>
                </c:pt>
                <c:pt idx="20">
                  <c:v>1965</c:v>
                </c:pt>
                <c:pt idx="21">
                  <c:v>1966</c:v>
                </c:pt>
                <c:pt idx="22">
                  <c:v>1967</c:v>
                </c:pt>
                <c:pt idx="23">
                  <c:v>1968</c:v>
                </c:pt>
                <c:pt idx="24">
                  <c:v>1969</c:v>
                </c:pt>
                <c:pt idx="25">
                  <c:v>1970</c:v>
                </c:pt>
                <c:pt idx="26">
                  <c:v>1971</c:v>
                </c:pt>
                <c:pt idx="27">
                  <c:v>1972</c:v>
                </c:pt>
                <c:pt idx="28">
                  <c:v>1973</c:v>
                </c:pt>
                <c:pt idx="29">
                  <c:v>1974</c:v>
                </c:pt>
                <c:pt idx="30">
                  <c:v>1975</c:v>
                </c:pt>
                <c:pt idx="31">
                  <c:v>1976</c:v>
                </c:pt>
                <c:pt idx="32">
                  <c:v>1977</c:v>
                </c:pt>
                <c:pt idx="33">
                  <c:v>1978</c:v>
                </c:pt>
                <c:pt idx="34">
                  <c:v>1979</c:v>
                </c:pt>
                <c:pt idx="35">
                  <c:v>1980</c:v>
                </c:pt>
                <c:pt idx="36">
                  <c:v>1981</c:v>
                </c:pt>
                <c:pt idx="37">
                  <c:v>1982</c:v>
                </c:pt>
                <c:pt idx="38">
                  <c:v>1983</c:v>
                </c:pt>
                <c:pt idx="39">
                  <c:v>1984</c:v>
                </c:pt>
                <c:pt idx="40">
                  <c:v>1985</c:v>
                </c:pt>
                <c:pt idx="41">
                  <c:v>1986</c:v>
                </c:pt>
                <c:pt idx="42">
                  <c:v>1987</c:v>
                </c:pt>
                <c:pt idx="43">
                  <c:v>1988</c:v>
                </c:pt>
                <c:pt idx="44">
                  <c:v>1989</c:v>
                </c:pt>
                <c:pt idx="45">
                  <c:v>1990</c:v>
                </c:pt>
                <c:pt idx="46">
                  <c:v>1991</c:v>
                </c:pt>
                <c:pt idx="47">
                  <c:v>1992</c:v>
                </c:pt>
                <c:pt idx="48">
                  <c:v>1993</c:v>
                </c:pt>
                <c:pt idx="49">
                  <c:v>1994</c:v>
                </c:pt>
                <c:pt idx="50">
                  <c:v>1995</c:v>
                </c:pt>
                <c:pt idx="51">
                  <c:v>1996</c:v>
                </c:pt>
                <c:pt idx="52">
                  <c:v>1997</c:v>
                </c:pt>
                <c:pt idx="53">
                  <c:v>1998</c:v>
                </c:pt>
                <c:pt idx="54">
                  <c:v>1999</c:v>
                </c:pt>
                <c:pt idx="55">
                  <c:v>2000</c:v>
                </c:pt>
                <c:pt idx="56">
                  <c:v>2001</c:v>
                </c:pt>
                <c:pt idx="57">
                  <c:v>2002</c:v>
                </c:pt>
                <c:pt idx="58">
                  <c:v>2003</c:v>
                </c:pt>
                <c:pt idx="59">
                  <c:v>2004</c:v>
                </c:pt>
                <c:pt idx="60">
                  <c:v>2005</c:v>
                </c:pt>
                <c:pt idx="61">
                  <c:v>2006</c:v>
                </c:pt>
                <c:pt idx="62">
                  <c:v>2007</c:v>
                </c:pt>
                <c:pt idx="63">
                  <c:v>2008</c:v>
                </c:pt>
                <c:pt idx="64">
                  <c:v>2009</c:v>
                </c:pt>
                <c:pt idx="65">
                  <c:v>2010</c:v>
                </c:pt>
                <c:pt idx="66">
                  <c:v>2011</c:v>
                </c:pt>
                <c:pt idx="67">
                  <c:v>2012</c:v>
                </c:pt>
                <c:pt idx="68">
                  <c:v>2013</c:v>
                </c:pt>
                <c:pt idx="69">
                  <c:v>2014</c:v>
                </c:pt>
                <c:pt idx="70">
                  <c:v>2015</c:v>
                </c:pt>
              </c:numCache>
            </c:numRef>
          </c:cat>
          <c:val>
            <c:numRef>
              <c:f>uvod3!$B$2:$B$72</c:f>
              <c:numCache>
                <c:formatCode>0.00</c:formatCode>
                <c:ptCount val="71"/>
                <c:pt idx="21">
                  <c:v>2.440000057220459</c:v>
                </c:pt>
                <c:pt idx="22">
                  <c:v>2.6500000953674316</c:v>
                </c:pt>
                <c:pt idx="23">
                  <c:v>3.119999885559082</c:v>
                </c:pt>
                <c:pt idx="24">
                  <c:v>3.1500000953674316</c:v>
                </c:pt>
                <c:pt idx="25">
                  <c:v>2.8499999046325684</c:v>
                </c:pt>
                <c:pt idx="26">
                  <c:v>3.5099999904632568</c:v>
                </c:pt>
                <c:pt idx="27">
                  <c:v>3.2000000476837158</c:v>
                </c:pt>
                <c:pt idx="28">
                  <c:v>3.9300000667572021</c:v>
                </c:pt>
                <c:pt idx="29">
                  <c:v>4.5799999237060547</c:v>
                </c:pt>
                <c:pt idx="30">
                  <c:v>3.940000057220459</c:v>
                </c:pt>
                <c:pt idx="31">
                  <c:v>4.4099998474121094</c:v>
                </c:pt>
                <c:pt idx="32">
                  <c:v>4.25</c:v>
                </c:pt>
                <c:pt idx="33">
                  <c:v>4.5</c:v>
                </c:pt>
                <c:pt idx="34">
                  <c:v>3.440000057220459</c:v>
                </c:pt>
                <c:pt idx="35">
                  <c:v>4.75</c:v>
                </c:pt>
                <c:pt idx="36">
                  <c:v>3.9700000286102295</c:v>
                </c:pt>
                <c:pt idx="37">
                  <c:v>4.1399998664855957</c:v>
                </c:pt>
                <c:pt idx="38">
                  <c:v>4.8299999237060547</c:v>
                </c:pt>
                <c:pt idx="39">
                  <c:v>5.2600002288818359</c:v>
                </c:pt>
                <c:pt idx="40">
                  <c:v>4.880000114440918</c:v>
                </c:pt>
                <c:pt idx="41">
                  <c:v>4.4200000762939453</c:v>
                </c:pt>
                <c:pt idx="42">
                  <c:v>5.4000000953674316</c:v>
                </c:pt>
                <c:pt idx="43">
                  <c:v>5.8000001907348633</c:v>
                </c:pt>
                <c:pt idx="44">
                  <c:v>5.5300002098083496</c:v>
                </c:pt>
                <c:pt idx="45">
                  <c:v>5</c:v>
                </c:pt>
                <c:pt idx="46">
                  <c:v>5.2199997901916504</c:v>
                </c:pt>
                <c:pt idx="47">
                  <c:v>4.8000001907348633</c:v>
                </c:pt>
                <c:pt idx="48">
                  <c:v>3.8499999046325684</c:v>
                </c:pt>
                <c:pt idx="49">
                  <c:v>4.8499999046325684</c:v>
                </c:pt>
                <c:pt idx="50">
                  <c:v>4.440000057220459</c:v>
                </c:pt>
                <c:pt idx="51">
                  <c:v>4.130000114440918</c:v>
                </c:pt>
                <c:pt idx="52">
                  <c:v>4.570000171661377</c:v>
                </c:pt>
                <c:pt idx="53">
                  <c:v>4.1700000762939453</c:v>
                </c:pt>
                <c:pt idx="54">
                  <c:v>4.0100002288818359</c:v>
                </c:pt>
                <c:pt idx="55">
                  <c:v>3.1</c:v>
                </c:pt>
                <c:pt idx="56">
                  <c:v>4.01</c:v>
                </c:pt>
                <c:pt idx="57" formatCode="General">
                  <c:v>3.83</c:v>
                </c:pt>
                <c:pt idx="58" formatCode="General">
                  <c:v>3.03</c:v>
                </c:pt>
                <c:pt idx="59">
                  <c:v>4.08</c:v>
                </c:pt>
                <c:pt idx="60">
                  <c:v>4.3099999999999996</c:v>
                </c:pt>
                <c:pt idx="61">
                  <c:v>3.85</c:v>
                </c:pt>
                <c:pt idx="62">
                  <c:v>3.82</c:v>
                </c:pt>
                <c:pt idx="63">
                  <c:v>4.87</c:v>
                </c:pt>
                <c:pt idx="64">
                  <c:v>4.0599999999999996</c:v>
                </c:pt>
                <c:pt idx="65">
                  <c:v>3.46</c:v>
                </c:pt>
                <c:pt idx="66">
                  <c:v>4.5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488576"/>
        <c:axId val="158225152"/>
      </c:lineChart>
      <c:catAx>
        <c:axId val="15248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58225152"/>
        <c:crosses val="autoZero"/>
        <c:auto val="1"/>
        <c:lblAlgn val="ctr"/>
        <c:lblOffset val="100"/>
        <c:noMultiLvlLbl val="0"/>
      </c:catAx>
      <c:valAx>
        <c:axId val="158225152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5248857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sk-SK"/>
              <a:t>X Variable 1 Line Fit 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Y</c:v>
          </c:tx>
          <c:spPr>
            <a:ln w="28575">
              <a:noFill/>
            </a:ln>
          </c:spPr>
          <c:xVal>
            <c:numRef>
              <c:f>progpol3!$C$34:$C$68</c:f>
              <c:numCache>
                <c:formatCode>General</c:formatCode>
                <c:ptCount val="35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  <c:pt idx="4">
                  <c:v>37</c:v>
                </c:pt>
                <c:pt idx="5">
                  <c:v>38</c:v>
                </c:pt>
                <c:pt idx="6">
                  <c:v>39</c:v>
                </c:pt>
                <c:pt idx="7">
                  <c:v>40</c:v>
                </c:pt>
                <c:pt idx="8">
                  <c:v>41</c:v>
                </c:pt>
                <c:pt idx="9">
                  <c:v>42</c:v>
                </c:pt>
                <c:pt idx="10">
                  <c:v>43</c:v>
                </c:pt>
                <c:pt idx="11">
                  <c:v>44</c:v>
                </c:pt>
                <c:pt idx="12">
                  <c:v>45</c:v>
                </c:pt>
                <c:pt idx="13">
                  <c:v>46</c:v>
                </c:pt>
                <c:pt idx="14">
                  <c:v>47</c:v>
                </c:pt>
                <c:pt idx="15">
                  <c:v>48</c:v>
                </c:pt>
                <c:pt idx="16">
                  <c:v>49</c:v>
                </c:pt>
                <c:pt idx="17">
                  <c:v>50</c:v>
                </c:pt>
                <c:pt idx="18">
                  <c:v>51</c:v>
                </c:pt>
                <c:pt idx="19">
                  <c:v>52</c:v>
                </c:pt>
                <c:pt idx="20">
                  <c:v>53</c:v>
                </c:pt>
                <c:pt idx="21">
                  <c:v>54</c:v>
                </c:pt>
                <c:pt idx="22">
                  <c:v>55</c:v>
                </c:pt>
                <c:pt idx="23">
                  <c:v>56</c:v>
                </c:pt>
                <c:pt idx="24">
                  <c:v>57</c:v>
                </c:pt>
                <c:pt idx="25">
                  <c:v>58</c:v>
                </c:pt>
                <c:pt idx="26">
                  <c:v>59</c:v>
                </c:pt>
                <c:pt idx="27">
                  <c:v>60</c:v>
                </c:pt>
                <c:pt idx="28">
                  <c:v>61</c:v>
                </c:pt>
                <c:pt idx="29">
                  <c:v>62</c:v>
                </c:pt>
                <c:pt idx="30">
                  <c:v>63</c:v>
                </c:pt>
                <c:pt idx="31">
                  <c:v>64</c:v>
                </c:pt>
                <c:pt idx="32">
                  <c:v>65</c:v>
                </c:pt>
                <c:pt idx="33">
                  <c:v>66</c:v>
                </c:pt>
                <c:pt idx="34">
                  <c:v>67</c:v>
                </c:pt>
              </c:numCache>
            </c:numRef>
          </c:xVal>
          <c:yVal>
            <c:numRef>
              <c:f>progpol3!$B$34:$B$68</c:f>
              <c:numCache>
                <c:formatCode>0.00</c:formatCode>
                <c:ptCount val="35"/>
                <c:pt idx="0">
                  <c:v>4.25</c:v>
                </c:pt>
                <c:pt idx="1">
                  <c:v>4.5</c:v>
                </c:pt>
                <c:pt idx="2">
                  <c:v>3.440000057220459</c:v>
                </c:pt>
                <c:pt idx="3">
                  <c:v>4.75</c:v>
                </c:pt>
                <c:pt idx="4">
                  <c:v>3.9700000286102295</c:v>
                </c:pt>
                <c:pt idx="5">
                  <c:v>4.1399998664855957</c:v>
                </c:pt>
                <c:pt idx="6">
                  <c:v>4.8299999237060547</c:v>
                </c:pt>
                <c:pt idx="7">
                  <c:v>5.2600002288818359</c:v>
                </c:pt>
                <c:pt idx="8">
                  <c:v>4.880000114440918</c:v>
                </c:pt>
                <c:pt idx="9">
                  <c:v>4.4200000762939453</c:v>
                </c:pt>
                <c:pt idx="10">
                  <c:v>5.4000000953674316</c:v>
                </c:pt>
                <c:pt idx="11">
                  <c:v>5.8000001907348633</c:v>
                </c:pt>
                <c:pt idx="12">
                  <c:v>5.5300002098083496</c:v>
                </c:pt>
                <c:pt idx="13">
                  <c:v>5</c:v>
                </c:pt>
                <c:pt idx="14">
                  <c:v>5.2199997901916504</c:v>
                </c:pt>
                <c:pt idx="15">
                  <c:v>4.8000001907348633</c:v>
                </c:pt>
                <c:pt idx="16">
                  <c:v>3.8499999046325684</c:v>
                </c:pt>
                <c:pt idx="17">
                  <c:v>4.8499999046325684</c:v>
                </c:pt>
                <c:pt idx="18">
                  <c:v>4.440000057220459</c:v>
                </c:pt>
                <c:pt idx="19">
                  <c:v>4.130000114440918</c:v>
                </c:pt>
                <c:pt idx="20">
                  <c:v>4.570000171661377</c:v>
                </c:pt>
                <c:pt idx="21">
                  <c:v>4.1700000762939453</c:v>
                </c:pt>
                <c:pt idx="22">
                  <c:v>4.0100002288818359</c:v>
                </c:pt>
                <c:pt idx="23">
                  <c:v>3.1</c:v>
                </c:pt>
                <c:pt idx="24">
                  <c:v>4.01</c:v>
                </c:pt>
                <c:pt idx="25" formatCode="General">
                  <c:v>3.83</c:v>
                </c:pt>
                <c:pt idx="26" formatCode="General">
                  <c:v>3.03</c:v>
                </c:pt>
                <c:pt idx="27">
                  <c:v>4.08</c:v>
                </c:pt>
                <c:pt idx="28">
                  <c:v>4.3099999999999996</c:v>
                </c:pt>
                <c:pt idx="29">
                  <c:v>3.85</c:v>
                </c:pt>
                <c:pt idx="30">
                  <c:v>3.82</c:v>
                </c:pt>
                <c:pt idx="31">
                  <c:v>4.87</c:v>
                </c:pt>
                <c:pt idx="32">
                  <c:v>4.0599999999999996</c:v>
                </c:pt>
                <c:pt idx="33">
                  <c:v>3.46</c:v>
                </c:pt>
                <c:pt idx="34">
                  <c:v>4.5</c:v>
                </c:pt>
              </c:numCache>
            </c:numRef>
          </c:yVal>
          <c:smooth val="0"/>
        </c:ser>
        <c:ser>
          <c:idx val="1"/>
          <c:order val="1"/>
          <c:tx>
            <c:v>Predicted Y</c:v>
          </c:tx>
          <c:spPr>
            <a:ln w="28575">
              <a:noFill/>
            </a:ln>
          </c:spPr>
          <c:xVal>
            <c:numRef>
              <c:f>progpol3!$C$34:$C$68</c:f>
              <c:numCache>
                <c:formatCode>General</c:formatCode>
                <c:ptCount val="35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  <c:pt idx="4">
                  <c:v>37</c:v>
                </c:pt>
                <c:pt idx="5">
                  <c:v>38</c:v>
                </c:pt>
                <c:pt idx="6">
                  <c:v>39</c:v>
                </c:pt>
                <c:pt idx="7">
                  <c:v>40</c:v>
                </c:pt>
                <c:pt idx="8">
                  <c:v>41</c:v>
                </c:pt>
                <c:pt idx="9">
                  <c:v>42</c:v>
                </c:pt>
                <c:pt idx="10">
                  <c:v>43</c:v>
                </c:pt>
                <c:pt idx="11">
                  <c:v>44</c:v>
                </c:pt>
                <c:pt idx="12">
                  <c:v>45</c:v>
                </c:pt>
                <c:pt idx="13">
                  <c:v>46</c:v>
                </c:pt>
                <c:pt idx="14">
                  <c:v>47</c:v>
                </c:pt>
                <c:pt idx="15">
                  <c:v>48</c:v>
                </c:pt>
                <c:pt idx="16">
                  <c:v>49</c:v>
                </c:pt>
                <c:pt idx="17">
                  <c:v>50</c:v>
                </c:pt>
                <c:pt idx="18">
                  <c:v>51</c:v>
                </c:pt>
                <c:pt idx="19">
                  <c:v>52</c:v>
                </c:pt>
                <c:pt idx="20">
                  <c:v>53</c:v>
                </c:pt>
                <c:pt idx="21">
                  <c:v>54</c:v>
                </c:pt>
                <c:pt idx="22">
                  <c:v>55</c:v>
                </c:pt>
                <c:pt idx="23">
                  <c:v>56</c:v>
                </c:pt>
                <c:pt idx="24">
                  <c:v>57</c:v>
                </c:pt>
                <c:pt idx="25">
                  <c:v>58</c:v>
                </c:pt>
                <c:pt idx="26">
                  <c:v>59</c:v>
                </c:pt>
                <c:pt idx="27">
                  <c:v>60</c:v>
                </c:pt>
                <c:pt idx="28">
                  <c:v>61</c:v>
                </c:pt>
                <c:pt idx="29">
                  <c:v>62</c:v>
                </c:pt>
                <c:pt idx="30">
                  <c:v>63</c:v>
                </c:pt>
                <c:pt idx="31">
                  <c:v>64</c:v>
                </c:pt>
                <c:pt idx="32">
                  <c:v>65</c:v>
                </c:pt>
                <c:pt idx="33">
                  <c:v>66</c:v>
                </c:pt>
                <c:pt idx="34">
                  <c:v>67</c:v>
                </c:pt>
              </c:numCache>
            </c:numRef>
          </c:xVal>
          <c:yVal>
            <c:numRef>
              <c:f>Hárok6!$B$27:$B$61</c:f>
              <c:numCache>
                <c:formatCode>General</c:formatCode>
                <c:ptCount val="35"/>
                <c:pt idx="0">
                  <c:v>3.7171302423853767</c:v>
                </c:pt>
                <c:pt idx="1">
                  <c:v>4.0114420689545582</c:v>
                </c:pt>
                <c:pt idx="2">
                  <c:v>4.2627570538268031</c:v>
                </c:pt>
                <c:pt idx="3">
                  <c:v>4.4735451976675726</c:v>
                </c:pt>
                <c:pt idx="4">
                  <c:v>4.6462765011423777</c:v>
                </c:pt>
                <c:pt idx="5">
                  <c:v>4.7834209649166866</c:v>
                </c:pt>
                <c:pt idx="6">
                  <c:v>4.8874485896559676</c:v>
                </c:pt>
                <c:pt idx="7">
                  <c:v>4.9608293760257105</c:v>
                </c:pt>
                <c:pt idx="8">
                  <c:v>5.0060333246914119</c:v>
                </c:pt>
                <c:pt idx="9">
                  <c:v>5.0255304363185225</c:v>
                </c:pt>
                <c:pt idx="10">
                  <c:v>5.0217907115725424</c:v>
                </c:pt>
                <c:pt idx="11">
                  <c:v>4.997284151118933</c:v>
                </c:pt>
                <c:pt idx="12">
                  <c:v>4.9544807556231802</c:v>
                </c:pt>
                <c:pt idx="13">
                  <c:v>4.8958505257508023</c:v>
                </c:pt>
                <c:pt idx="14">
                  <c:v>4.8238634621672389</c:v>
                </c:pt>
                <c:pt idx="15">
                  <c:v>4.7409895655379941</c:v>
                </c:pt>
                <c:pt idx="16">
                  <c:v>4.6496988365285361</c:v>
                </c:pt>
                <c:pt idx="17">
                  <c:v>4.5524612758043261</c:v>
                </c:pt>
                <c:pt idx="18">
                  <c:v>4.4517468840308823</c:v>
                </c:pt>
                <c:pt idx="19">
                  <c:v>4.350025661873687</c:v>
                </c:pt>
                <c:pt idx="20">
                  <c:v>4.2497676099981661</c:v>
                </c:pt>
                <c:pt idx="21">
                  <c:v>4.1534427290698801</c:v>
                </c:pt>
                <c:pt idx="22">
                  <c:v>4.0635210197542193</c:v>
                </c:pt>
                <c:pt idx="23">
                  <c:v>3.9824724827167302</c:v>
                </c:pt>
                <c:pt idx="24">
                  <c:v>3.9127671186228952</c:v>
                </c:pt>
                <c:pt idx="25">
                  <c:v>3.8568749281381258</c:v>
                </c:pt>
                <c:pt idx="26">
                  <c:v>3.8172659119279757</c:v>
                </c:pt>
                <c:pt idx="27">
                  <c:v>3.7964100706579131</c:v>
                </c:pt>
                <c:pt idx="28">
                  <c:v>3.7967774049934206</c:v>
                </c:pt>
                <c:pt idx="29">
                  <c:v>3.8208379155999381</c:v>
                </c:pt>
                <c:pt idx="30">
                  <c:v>3.8710616031429765</c:v>
                </c:pt>
                <c:pt idx="31">
                  <c:v>3.9499184682880326</c:v>
                </c:pt>
                <c:pt idx="32">
                  <c:v>4.0598785117005605</c:v>
                </c:pt>
                <c:pt idx="33">
                  <c:v>4.2034117340460284</c:v>
                </c:pt>
                <c:pt idx="34">
                  <c:v>4.3829881359899758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376128"/>
        <c:axId val="33378304"/>
      </c:scatterChart>
      <c:valAx>
        <c:axId val="333761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sk-SK"/>
                  <a:t>X Variable 1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3378304"/>
        <c:crosses val="autoZero"/>
        <c:crossBetween val="midCat"/>
      </c:valAx>
      <c:valAx>
        <c:axId val="3337830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sk-SK"/>
                  <a:t>Y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3337612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sk-SK"/>
              <a:t>X Variable 2 Line Fit 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Y</c:v>
          </c:tx>
          <c:spPr>
            <a:ln w="28575">
              <a:noFill/>
            </a:ln>
          </c:spPr>
          <c:xVal>
            <c:numRef>
              <c:f>progpol3!$D$34:$D$68</c:f>
              <c:numCache>
                <c:formatCode>General</c:formatCode>
                <c:ptCount val="35"/>
                <c:pt idx="0">
                  <c:v>1089</c:v>
                </c:pt>
                <c:pt idx="1">
                  <c:v>1156</c:v>
                </c:pt>
                <c:pt idx="2">
                  <c:v>1225</c:v>
                </c:pt>
                <c:pt idx="3">
                  <c:v>1296</c:v>
                </c:pt>
                <c:pt idx="4">
                  <c:v>1369</c:v>
                </c:pt>
                <c:pt idx="5">
                  <c:v>1444</c:v>
                </c:pt>
                <c:pt idx="6">
                  <c:v>1521</c:v>
                </c:pt>
                <c:pt idx="7">
                  <c:v>1600</c:v>
                </c:pt>
                <c:pt idx="8">
                  <c:v>1681</c:v>
                </c:pt>
                <c:pt idx="9">
                  <c:v>1764</c:v>
                </c:pt>
                <c:pt idx="10">
                  <c:v>1849</c:v>
                </c:pt>
                <c:pt idx="11">
                  <c:v>1936</c:v>
                </c:pt>
                <c:pt idx="12">
                  <c:v>2025</c:v>
                </c:pt>
                <c:pt idx="13">
                  <c:v>2116</c:v>
                </c:pt>
                <c:pt idx="14">
                  <c:v>2209</c:v>
                </c:pt>
                <c:pt idx="15">
                  <c:v>2304</c:v>
                </c:pt>
                <c:pt idx="16">
                  <c:v>2401</c:v>
                </c:pt>
                <c:pt idx="17">
                  <c:v>2500</c:v>
                </c:pt>
                <c:pt idx="18">
                  <c:v>2601</c:v>
                </c:pt>
                <c:pt idx="19">
                  <c:v>2704</c:v>
                </c:pt>
                <c:pt idx="20">
                  <c:v>2809</c:v>
                </c:pt>
                <c:pt idx="21">
                  <c:v>2916</c:v>
                </c:pt>
                <c:pt idx="22">
                  <c:v>3025</c:v>
                </c:pt>
                <c:pt idx="23">
                  <c:v>3136</c:v>
                </c:pt>
                <c:pt idx="24">
                  <c:v>3249</c:v>
                </c:pt>
                <c:pt idx="25">
                  <c:v>3364</c:v>
                </c:pt>
                <c:pt idx="26">
                  <c:v>3481</c:v>
                </c:pt>
                <c:pt idx="27">
                  <c:v>3600</c:v>
                </c:pt>
                <c:pt idx="28">
                  <c:v>3721</c:v>
                </c:pt>
                <c:pt idx="29">
                  <c:v>3844</c:v>
                </c:pt>
                <c:pt idx="30">
                  <c:v>3969</c:v>
                </c:pt>
                <c:pt idx="31">
                  <c:v>4096</c:v>
                </c:pt>
                <c:pt idx="32">
                  <c:v>4225</c:v>
                </c:pt>
                <c:pt idx="33">
                  <c:v>4356</c:v>
                </c:pt>
                <c:pt idx="34">
                  <c:v>4489</c:v>
                </c:pt>
              </c:numCache>
            </c:numRef>
          </c:xVal>
          <c:yVal>
            <c:numRef>
              <c:f>progpol3!$B$34:$B$68</c:f>
              <c:numCache>
                <c:formatCode>0.00</c:formatCode>
                <c:ptCount val="35"/>
                <c:pt idx="0">
                  <c:v>4.25</c:v>
                </c:pt>
                <c:pt idx="1">
                  <c:v>4.5</c:v>
                </c:pt>
                <c:pt idx="2">
                  <c:v>3.440000057220459</c:v>
                </c:pt>
                <c:pt idx="3">
                  <c:v>4.75</c:v>
                </c:pt>
                <c:pt idx="4">
                  <c:v>3.9700000286102295</c:v>
                </c:pt>
                <c:pt idx="5">
                  <c:v>4.1399998664855957</c:v>
                </c:pt>
                <c:pt idx="6">
                  <c:v>4.8299999237060547</c:v>
                </c:pt>
                <c:pt idx="7">
                  <c:v>5.2600002288818359</c:v>
                </c:pt>
                <c:pt idx="8">
                  <c:v>4.880000114440918</c:v>
                </c:pt>
                <c:pt idx="9">
                  <c:v>4.4200000762939453</c:v>
                </c:pt>
                <c:pt idx="10">
                  <c:v>5.4000000953674316</c:v>
                </c:pt>
                <c:pt idx="11">
                  <c:v>5.8000001907348633</c:v>
                </c:pt>
                <c:pt idx="12">
                  <c:v>5.5300002098083496</c:v>
                </c:pt>
                <c:pt idx="13">
                  <c:v>5</c:v>
                </c:pt>
                <c:pt idx="14">
                  <c:v>5.2199997901916504</c:v>
                </c:pt>
                <c:pt idx="15">
                  <c:v>4.8000001907348633</c:v>
                </c:pt>
                <c:pt idx="16">
                  <c:v>3.8499999046325684</c:v>
                </c:pt>
                <c:pt idx="17">
                  <c:v>4.8499999046325684</c:v>
                </c:pt>
                <c:pt idx="18">
                  <c:v>4.440000057220459</c:v>
                </c:pt>
                <c:pt idx="19">
                  <c:v>4.130000114440918</c:v>
                </c:pt>
                <c:pt idx="20">
                  <c:v>4.570000171661377</c:v>
                </c:pt>
                <c:pt idx="21">
                  <c:v>4.1700000762939453</c:v>
                </c:pt>
                <c:pt idx="22">
                  <c:v>4.0100002288818359</c:v>
                </c:pt>
                <c:pt idx="23">
                  <c:v>3.1</c:v>
                </c:pt>
                <c:pt idx="24">
                  <c:v>4.01</c:v>
                </c:pt>
                <c:pt idx="25" formatCode="General">
                  <c:v>3.83</c:v>
                </c:pt>
                <c:pt idx="26" formatCode="General">
                  <c:v>3.03</c:v>
                </c:pt>
                <c:pt idx="27">
                  <c:v>4.08</c:v>
                </c:pt>
                <c:pt idx="28">
                  <c:v>4.3099999999999996</c:v>
                </c:pt>
                <c:pt idx="29">
                  <c:v>3.85</c:v>
                </c:pt>
                <c:pt idx="30">
                  <c:v>3.82</c:v>
                </c:pt>
                <c:pt idx="31">
                  <c:v>4.87</c:v>
                </c:pt>
                <c:pt idx="32">
                  <c:v>4.0599999999999996</c:v>
                </c:pt>
                <c:pt idx="33">
                  <c:v>3.46</c:v>
                </c:pt>
                <c:pt idx="34">
                  <c:v>4.5</c:v>
                </c:pt>
              </c:numCache>
            </c:numRef>
          </c:yVal>
          <c:smooth val="0"/>
        </c:ser>
        <c:ser>
          <c:idx val="1"/>
          <c:order val="1"/>
          <c:tx>
            <c:v>Predicted Y</c:v>
          </c:tx>
          <c:spPr>
            <a:ln w="28575">
              <a:noFill/>
            </a:ln>
          </c:spPr>
          <c:xVal>
            <c:numRef>
              <c:f>progpol3!$D$34:$D$68</c:f>
              <c:numCache>
                <c:formatCode>General</c:formatCode>
                <c:ptCount val="35"/>
                <c:pt idx="0">
                  <c:v>1089</c:v>
                </c:pt>
                <c:pt idx="1">
                  <c:v>1156</c:v>
                </c:pt>
                <c:pt idx="2">
                  <c:v>1225</c:v>
                </c:pt>
                <c:pt idx="3">
                  <c:v>1296</c:v>
                </c:pt>
                <c:pt idx="4">
                  <c:v>1369</c:v>
                </c:pt>
                <c:pt idx="5">
                  <c:v>1444</c:v>
                </c:pt>
                <c:pt idx="6">
                  <c:v>1521</c:v>
                </c:pt>
                <c:pt idx="7">
                  <c:v>1600</c:v>
                </c:pt>
                <c:pt idx="8">
                  <c:v>1681</c:v>
                </c:pt>
                <c:pt idx="9">
                  <c:v>1764</c:v>
                </c:pt>
                <c:pt idx="10">
                  <c:v>1849</c:v>
                </c:pt>
                <c:pt idx="11">
                  <c:v>1936</c:v>
                </c:pt>
                <c:pt idx="12">
                  <c:v>2025</c:v>
                </c:pt>
                <c:pt idx="13">
                  <c:v>2116</c:v>
                </c:pt>
                <c:pt idx="14">
                  <c:v>2209</c:v>
                </c:pt>
                <c:pt idx="15">
                  <c:v>2304</c:v>
                </c:pt>
                <c:pt idx="16">
                  <c:v>2401</c:v>
                </c:pt>
                <c:pt idx="17">
                  <c:v>2500</c:v>
                </c:pt>
                <c:pt idx="18">
                  <c:v>2601</c:v>
                </c:pt>
                <c:pt idx="19">
                  <c:v>2704</c:v>
                </c:pt>
                <c:pt idx="20">
                  <c:v>2809</c:v>
                </c:pt>
                <c:pt idx="21">
                  <c:v>2916</c:v>
                </c:pt>
                <c:pt idx="22">
                  <c:v>3025</c:v>
                </c:pt>
                <c:pt idx="23">
                  <c:v>3136</c:v>
                </c:pt>
                <c:pt idx="24">
                  <c:v>3249</c:v>
                </c:pt>
                <c:pt idx="25">
                  <c:v>3364</c:v>
                </c:pt>
                <c:pt idx="26">
                  <c:v>3481</c:v>
                </c:pt>
                <c:pt idx="27">
                  <c:v>3600</c:v>
                </c:pt>
                <c:pt idx="28">
                  <c:v>3721</c:v>
                </c:pt>
                <c:pt idx="29">
                  <c:v>3844</c:v>
                </c:pt>
                <c:pt idx="30">
                  <c:v>3969</c:v>
                </c:pt>
                <c:pt idx="31">
                  <c:v>4096</c:v>
                </c:pt>
                <c:pt idx="32">
                  <c:v>4225</c:v>
                </c:pt>
                <c:pt idx="33">
                  <c:v>4356</c:v>
                </c:pt>
                <c:pt idx="34">
                  <c:v>4489</c:v>
                </c:pt>
              </c:numCache>
            </c:numRef>
          </c:xVal>
          <c:yVal>
            <c:numRef>
              <c:f>Hárok6!$B$27:$B$61</c:f>
              <c:numCache>
                <c:formatCode>General</c:formatCode>
                <c:ptCount val="35"/>
                <c:pt idx="0">
                  <c:v>3.7171302423853767</c:v>
                </c:pt>
                <c:pt idx="1">
                  <c:v>4.0114420689545582</c:v>
                </c:pt>
                <c:pt idx="2">
                  <c:v>4.2627570538268031</c:v>
                </c:pt>
                <c:pt idx="3">
                  <c:v>4.4735451976675726</c:v>
                </c:pt>
                <c:pt idx="4">
                  <c:v>4.6462765011423777</c:v>
                </c:pt>
                <c:pt idx="5">
                  <c:v>4.7834209649166866</c:v>
                </c:pt>
                <c:pt idx="6">
                  <c:v>4.8874485896559676</c:v>
                </c:pt>
                <c:pt idx="7">
                  <c:v>4.9608293760257105</c:v>
                </c:pt>
                <c:pt idx="8">
                  <c:v>5.0060333246914119</c:v>
                </c:pt>
                <c:pt idx="9">
                  <c:v>5.0255304363185225</c:v>
                </c:pt>
                <c:pt idx="10">
                  <c:v>5.0217907115725424</c:v>
                </c:pt>
                <c:pt idx="11">
                  <c:v>4.997284151118933</c:v>
                </c:pt>
                <c:pt idx="12">
                  <c:v>4.9544807556231802</c:v>
                </c:pt>
                <c:pt idx="13">
                  <c:v>4.8958505257508023</c:v>
                </c:pt>
                <c:pt idx="14">
                  <c:v>4.8238634621672389</c:v>
                </c:pt>
                <c:pt idx="15">
                  <c:v>4.7409895655379941</c:v>
                </c:pt>
                <c:pt idx="16">
                  <c:v>4.6496988365285361</c:v>
                </c:pt>
                <c:pt idx="17">
                  <c:v>4.5524612758043261</c:v>
                </c:pt>
                <c:pt idx="18">
                  <c:v>4.4517468840308823</c:v>
                </c:pt>
                <c:pt idx="19">
                  <c:v>4.350025661873687</c:v>
                </c:pt>
                <c:pt idx="20">
                  <c:v>4.2497676099981661</c:v>
                </c:pt>
                <c:pt idx="21">
                  <c:v>4.1534427290698801</c:v>
                </c:pt>
                <c:pt idx="22">
                  <c:v>4.0635210197542193</c:v>
                </c:pt>
                <c:pt idx="23">
                  <c:v>3.9824724827167302</c:v>
                </c:pt>
                <c:pt idx="24">
                  <c:v>3.9127671186228952</c:v>
                </c:pt>
                <c:pt idx="25">
                  <c:v>3.8568749281381258</c:v>
                </c:pt>
                <c:pt idx="26">
                  <c:v>3.8172659119279757</c:v>
                </c:pt>
                <c:pt idx="27">
                  <c:v>3.7964100706579131</c:v>
                </c:pt>
                <c:pt idx="28">
                  <c:v>3.7967774049934206</c:v>
                </c:pt>
                <c:pt idx="29">
                  <c:v>3.8208379155999381</c:v>
                </c:pt>
                <c:pt idx="30">
                  <c:v>3.8710616031429765</c:v>
                </c:pt>
                <c:pt idx="31">
                  <c:v>3.9499184682880326</c:v>
                </c:pt>
                <c:pt idx="32">
                  <c:v>4.0598785117005605</c:v>
                </c:pt>
                <c:pt idx="33">
                  <c:v>4.2034117340460284</c:v>
                </c:pt>
                <c:pt idx="34">
                  <c:v>4.3829881359899758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399936"/>
        <c:axId val="33401856"/>
      </c:scatterChart>
      <c:valAx>
        <c:axId val="333999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sk-SK"/>
                  <a:t>X Variable 2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3401856"/>
        <c:crosses val="autoZero"/>
        <c:crossBetween val="midCat"/>
      </c:valAx>
      <c:valAx>
        <c:axId val="3340185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sk-SK"/>
                  <a:t>Y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3339993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sk-SK"/>
              <a:t>X Variable 3 Line Fit 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Y</c:v>
          </c:tx>
          <c:spPr>
            <a:ln w="28575">
              <a:noFill/>
            </a:ln>
          </c:spPr>
          <c:xVal>
            <c:numRef>
              <c:f>progpol3!$E$34:$E$68</c:f>
              <c:numCache>
                <c:formatCode>General</c:formatCode>
                <c:ptCount val="35"/>
                <c:pt idx="0">
                  <c:v>35937</c:v>
                </c:pt>
                <c:pt idx="1">
                  <c:v>39304</c:v>
                </c:pt>
                <c:pt idx="2">
                  <c:v>42875</c:v>
                </c:pt>
                <c:pt idx="3">
                  <c:v>46656</c:v>
                </c:pt>
                <c:pt idx="4">
                  <c:v>50653</c:v>
                </c:pt>
                <c:pt idx="5">
                  <c:v>54872</c:v>
                </c:pt>
                <c:pt idx="6">
                  <c:v>59319</c:v>
                </c:pt>
                <c:pt idx="7">
                  <c:v>64000</c:v>
                </c:pt>
                <c:pt idx="8">
                  <c:v>68921</c:v>
                </c:pt>
                <c:pt idx="9">
                  <c:v>74088</c:v>
                </c:pt>
                <c:pt idx="10">
                  <c:v>79507</c:v>
                </c:pt>
                <c:pt idx="11">
                  <c:v>85184</c:v>
                </c:pt>
                <c:pt idx="12">
                  <c:v>91125</c:v>
                </c:pt>
                <c:pt idx="13">
                  <c:v>97336</c:v>
                </c:pt>
                <c:pt idx="14">
                  <c:v>103823</c:v>
                </c:pt>
                <c:pt idx="15">
                  <c:v>110592</c:v>
                </c:pt>
                <c:pt idx="16">
                  <c:v>117649</c:v>
                </c:pt>
                <c:pt idx="17">
                  <c:v>125000</c:v>
                </c:pt>
                <c:pt idx="18">
                  <c:v>132651</c:v>
                </c:pt>
                <c:pt idx="19">
                  <c:v>140608</c:v>
                </c:pt>
                <c:pt idx="20">
                  <c:v>148877</c:v>
                </c:pt>
                <c:pt idx="21">
                  <c:v>157464</c:v>
                </c:pt>
                <c:pt idx="22">
                  <c:v>166375</c:v>
                </c:pt>
                <c:pt idx="23">
                  <c:v>175616</c:v>
                </c:pt>
                <c:pt idx="24">
                  <c:v>185193</c:v>
                </c:pt>
                <c:pt idx="25">
                  <c:v>195112</c:v>
                </c:pt>
                <c:pt idx="26">
                  <c:v>205379</c:v>
                </c:pt>
                <c:pt idx="27">
                  <c:v>216000</c:v>
                </c:pt>
                <c:pt idx="28">
                  <c:v>226981</c:v>
                </c:pt>
                <c:pt idx="29">
                  <c:v>238328</c:v>
                </c:pt>
                <c:pt idx="30">
                  <c:v>250047</c:v>
                </c:pt>
                <c:pt idx="31">
                  <c:v>262144</c:v>
                </c:pt>
                <c:pt idx="32">
                  <c:v>274625</c:v>
                </c:pt>
                <c:pt idx="33">
                  <c:v>287496</c:v>
                </c:pt>
                <c:pt idx="34">
                  <c:v>300763</c:v>
                </c:pt>
              </c:numCache>
            </c:numRef>
          </c:xVal>
          <c:yVal>
            <c:numRef>
              <c:f>progpol3!$B$34:$B$68</c:f>
              <c:numCache>
                <c:formatCode>0.00</c:formatCode>
                <c:ptCount val="35"/>
                <c:pt idx="0">
                  <c:v>4.25</c:v>
                </c:pt>
                <c:pt idx="1">
                  <c:v>4.5</c:v>
                </c:pt>
                <c:pt idx="2">
                  <c:v>3.440000057220459</c:v>
                </c:pt>
                <c:pt idx="3">
                  <c:v>4.75</c:v>
                </c:pt>
                <c:pt idx="4">
                  <c:v>3.9700000286102295</c:v>
                </c:pt>
                <c:pt idx="5">
                  <c:v>4.1399998664855957</c:v>
                </c:pt>
                <c:pt idx="6">
                  <c:v>4.8299999237060547</c:v>
                </c:pt>
                <c:pt idx="7">
                  <c:v>5.2600002288818359</c:v>
                </c:pt>
                <c:pt idx="8">
                  <c:v>4.880000114440918</c:v>
                </c:pt>
                <c:pt idx="9">
                  <c:v>4.4200000762939453</c:v>
                </c:pt>
                <c:pt idx="10">
                  <c:v>5.4000000953674316</c:v>
                </c:pt>
                <c:pt idx="11">
                  <c:v>5.8000001907348633</c:v>
                </c:pt>
                <c:pt idx="12">
                  <c:v>5.5300002098083496</c:v>
                </c:pt>
                <c:pt idx="13">
                  <c:v>5</c:v>
                </c:pt>
                <c:pt idx="14">
                  <c:v>5.2199997901916504</c:v>
                </c:pt>
                <c:pt idx="15">
                  <c:v>4.8000001907348633</c:v>
                </c:pt>
                <c:pt idx="16">
                  <c:v>3.8499999046325684</c:v>
                </c:pt>
                <c:pt idx="17">
                  <c:v>4.8499999046325684</c:v>
                </c:pt>
                <c:pt idx="18">
                  <c:v>4.440000057220459</c:v>
                </c:pt>
                <c:pt idx="19">
                  <c:v>4.130000114440918</c:v>
                </c:pt>
                <c:pt idx="20">
                  <c:v>4.570000171661377</c:v>
                </c:pt>
                <c:pt idx="21">
                  <c:v>4.1700000762939453</c:v>
                </c:pt>
                <c:pt idx="22">
                  <c:v>4.0100002288818359</c:v>
                </c:pt>
                <c:pt idx="23">
                  <c:v>3.1</c:v>
                </c:pt>
                <c:pt idx="24">
                  <c:v>4.01</c:v>
                </c:pt>
                <c:pt idx="25" formatCode="General">
                  <c:v>3.83</c:v>
                </c:pt>
                <c:pt idx="26" formatCode="General">
                  <c:v>3.03</c:v>
                </c:pt>
                <c:pt idx="27">
                  <c:v>4.08</c:v>
                </c:pt>
                <c:pt idx="28">
                  <c:v>4.3099999999999996</c:v>
                </c:pt>
                <c:pt idx="29">
                  <c:v>3.85</c:v>
                </c:pt>
                <c:pt idx="30">
                  <c:v>3.82</c:v>
                </c:pt>
                <c:pt idx="31">
                  <c:v>4.87</c:v>
                </c:pt>
                <c:pt idx="32">
                  <c:v>4.0599999999999996</c:v>
                </c:pt>
                <c:pt idx="33">
                  <c:v>3.46</c:v>
                </c:pt>
                <c:pt idx="34">
                  <c:v>4.5</c:v>
                </c:pt>
              </c:numCache>
            </c:numRef>
          </c:yVal>
          <c:smooth val="0"/>
        </c:ser>
        <c:ser>
          <c:idx val="1"/>
          <c:order val="1"/>
          <c:tx>
            <c:v>Predicted Y</c:v>
          </c:tx>
          <c:spPr>
            <a:ln w="28575">
              <a:noFill/>
            </a:ln>
          </c:spPr>
          <c:xVal>
            <c:numRef>
              <c:f>progpol3!$E$34:$E$68</c:f>
              <c:numCache>
                <c:formatCode>General</c:formatCode>
                <c:ptCount val="35"/>
                <c:pt idx="0">
                  <c:v>35937</c:v>
                </c:pt>
                <c:pt idx="1">
                  <c:v>39304</c:v>
                </c:pt>
                <c:pt idx="2">
                  <c:v>42875</c:v>
                </c:pt>
                <c:pt idx="3">
                  <c:v>46656</c:v>
                </c:pt>
                <c:pt idx="4">
                  <c:v>50653</c:v>
                </c:pt>
                <c:pt idx="5">
                  <c:v>54872</c:v>
                </c:pt>
                <c:pt idx="6">
                  <c:v>59319</c:v>
                </c:pt>
                <c:pt idx="7">
                  <c:v>64000</c:v>
                </c:pt>
                <c:pt idx="8">
                  <c:v>68921</c:v>
                </c:pt>
                <c:pt idx="9">
                  <c:v>74088</c:v>
                </c:pt>
                <c:pt idx="10">
                  <c:v>79507</c:v>
                </c:pt>
                <c:pt idx="11">
                  <c:v>85184</c:v>
                </c:pt>
                <c:pt idx="12">
                  <c:v>91125</c:v>
                </c:pt>
                <c:pt idx="13">
                  <c:v>97336</c:v>
                </c:pt>
                <c:pt idx="14">
                  <c:v>103823</c:v>
                </c:pt>
                <c:pt idx="15">
                  <c:v>110592</c:v>
                </c:pt>
                <c:pt idx="16">
                  <c:v>117649</c:v>
                </c:pt>
                <c:pt idx="17">
                  <c:v>125000</c:v>
                </c:pt>
                <c:pt idx="18">
                  <c:v>132651</c:v>
                </c:pt>
                <c:pt idx="19">
                  <c:v>140608</c:v>
                </c:pt>
                <c:pt idx="20">
                  <c:v>148877</c:v>
                </c:pt>
                <c:pt idx="21">
                  <c:v>157464</c:v>
                </c:pt>
                <c:pt idx="22">
                  <c:v>166375</c:v>
                </c:pt>
                <c:pt idx="23">
                  <c:v>175616</c:v>
                </c:pt>
                <c:pt idx="24">
                  <c:v>185193</c:v>
                </c:pt>
                <c:pt idx="25">
                  <c:v>195112</c:v>
                </c:pt>
                <c:pt idx="26">
                  <c:v>205379</c:v>
                </c:pt>
                <c:pt idx="27">
                  <c:v>216000</c:v>
                </c:pt>
                <c:pt idx="28">
                  <c:v>226981</c:v>
                </c:pt>
                <c:pt idx="29">
                  <c:v>238328</c:v>
                </c:pt>
                <c:pt idx="30">
                  <c:v>250047</c:v>
                </c:pt>
                <c:pt idx="31">
                  <c:v>262144</c:v>
                </c:pt>
                <c:pt idx="32">
                  <c:v>274625</c:v>
                </c:pt>
                <c:pt idx="33">
                  <c:v>287496</c:v>
                </c:pt>
                <c:pt idx="34">
                  <c:v>300763</c:v>
                </c:pt>
              </c:numCache>
            </c:numRef>
          </c:xVal>
          <c:yVal>
            <c:numRef>
              <c:f>Hárok6!$B$27:$B$61</c:f>
              <c:numCache>
                <c:formatCode>General</c:formatCode>
                <c:ptCount val="35"/>
                <c:pt idx="0">
                  <c:v>3.7171302423853767</c:v>
                </c:pt>
                <c:pt idx="1">
                  <c:v>4.0114420689545582</c:v>
                </c:pt>
                <c:pt idx="2">
                  <c:v>4.2627570538268031</c:v>
                </c:pt>
                <c:pt idx="3">
                  <c:v>4.4735451976675726</c:v>
                </c:pt>
                <c:pt idx="4">
                  <c:v>4.6462765011423777</c:v>
                </c:pt>
                <c:pt idx="5">
                  <c:v>4.7834209649166866</c:v>
                </c:pt>
                <c:pt idx="6">
                  <c:v>4.8874485896559676</c:v>
                </c:pt>
                <c:pt idx="7">
                  <c:v>4.9608293760257105</c:v>
                </c:pt>
                <c:pt idx="8">
                  <c:v>5.0060333246914119</c:v>
                </c:pt>
                <c:pt idx="9">
                  <c:v>5.0255304363185225</c:v>
                </c:pt>
                <c:pt idx="10">
                  <c:v>5.0217907115725424</c:v>
                </c:pt>
                <c:pt idx="11">
                  <c:v>4.997284151118933</c:v>
                </c:pt>
                <c:pt idx="12">
                  <c:v>4.9544807556231802</c:v>
                </c:pt>
                <c:pt idx="13">
                  <c:v>4.8958505257508023</c:v>
                </c:pt>
                <c:pt idx="14">
                  <c:v>4.8238634621672389</c:v>
                </c:pt>
                <c:pt idx="15">
                  <c:v>4.7409895655379941</c:v>
                </c:pt>
                <c:pt idx="16">
                  <c:v>4.6496988365285361</c:v>
                </c:pt>
                <c:pt idx="17">
                  <c:v>4.5524612758043261</c:v>
                </c:pt>
                <c:pt idx="18">
                  <c:v>4.4517468840308823</c:v>
                </c:pt>
                <c:pt idx="19">
                  <c:v>4.350025661873687</c:v>
                </c:pt>
                <c:pt idx="20">
                  <c:v>4.2497676099981661</c:v>
                </c:pt>
                <c:pt idx="21">
                  <c:v>4.1534427290698801</c:v>
                </c:pt>
                <c:pt idx="22">
                  <c:v>4.0635210197542193</c:v>
                </c:pt>
                <c:pt idx="23">
                  <c:v>3.9824724827167302</c:v>
                </c:pt>
                <c:pt idx="24">
                  <c:v>3.9127671186228952</c:v>
                </c:pt>
                <c:pt idx="25">
                  <c:v>3.8568749281381258</c:v>
                </c:pt>
                <c:pt idx="26">
                  <c:v>3.8172659119279757</c:v>
                </c:pt>
                <c:pt idx="27">
                  <c:v>3.7964100706579131</c:v>
                </c:pt>
                <c:pt idx="28">
                  <c:v>3.7967774049934206</c:v>
                </c:pt>
                <c:pt idx="29">
                  <c:v>3.8208379155999381</c:v>
                </c:pt>
                <c:pt idx="30">
                  <c:v>3.8710616031429765</c:v>
                </c:pt>
                <c:pt idx="31">
                  <c:v>3.9499184682880326</c:v>
                </c:pt>
                <c:pt idx="32">
                  <c:v>4.0598785117005605</c:v>
                </c:pt>
                <c:pt idx="33">
                  <c:v>4.2034117340460284</c:v>
                </c:pt>
                <c:pt idx="34">
                  <c:v>4.3829881359899758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960320"/>
        <c:axId val="33962240"/>
      </c:scatterChart>
      <c:valAx>
        <c:axId val="339603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sk-SK"/>
                  <a:t>X Variable 3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3962240"/>
        <c:crosses val="autoZero"/>
        <c:crossBetween val="midCat"/>
      </c:valAx>
      <c:valAx>
        <c:axId val="3396224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sk-SK"/>
                  <a:t>Y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3396032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progpol3!$B$1</c:f>
              <c:strCache>
                <c:ptCount val="1"/>
                <c:pt idx="0">
                  <c:v>PSENICA</c:v>
                </c:pt>
              </c:strCache>
            </c:strRef>
          </c:tx>
          <c:marker>
            <c:symbol val="none"/>
          </c:marker>
          <c:cat>
            <c:numRef>
              <c:f>progpol3!$A$2:$A$72</c:f>
              <c:numCache>
                <c:formatCode>General</c:formatCode>
                <c:ptCount val="71"/>
                <c:pt idx="0">
                  <c:v>1945</c:v>
                </c:pt>
                <c:pt idx="1">
                  <c:v>1946</c:v>
                </c:pt>
                <c:pt idx="2">
                  <c:v>1947</c:v>
                </c:pt>
                <c:pt idx="3">
                  <c:v>1948</c:v>
                </c:pt>
                <c:pt idx="4">
                  <c:v>1949</c:v>
                </c:pt>
                <c:pt idx="5">
                  <c:v>1950</c:v>
                </c:pt>
                <c:pt idx="6">
                  <c:v>1951</c:v>
                </c:pt>
                <c:pt idx="7">
                  <c:v>1952</c:v>
                </c:pt>
                <c:pt idx="8">
                  <c:v>1953</c:v>
                </c:pt>
                <c:pt idx="9">
                  <c:v>1954</c:v>
                </c:pt>
                <c:pt idx="10">
                  <c:v>1955</c:v>
                </c:pt>
                <c:pt idx="11">
                  <c:v>1956</c:v>
                </c:pt>
                <c:pt idx="12">
                  <c:v>1957</c:v>
                </c:pt>
                <c:pt idx="13">
                  <c:v>1958</c:v>
                </c:pt>
                <c:pt idx="14">
                  <c:v>1959</c:v>
                </c:pt>
                <c:pt idx="15">
                  <c:v>1960</c:v>
                </c:pt>
                <c:pt idx="16">
                  <c:v>1961</c:v>
                </c:pt>
                <c:pt idx="17">
                  <c:v>1962</c:v>
                </c:pt>
                <c:pt idx="18">
                  <c:v>1963</c:v>
                </c:pt>
                <c:pt idx="19">
                  <c:v>1964</c:v>
                </c:pt>
                <c:pt idx="20">
                  <c:v>1965</c:v>
                </c:pt>
                <c:pt idx="21">
                  <c:v>1966</c:v>
                </c:pt>
                <c:pt idx="22">
                  <c:v>1967</c:v>
                </c:pt>
                <c:pt idx="23">
                  <c:v>1968</c:v>
                </c:pt>
                <c:pt idx="24">
                  <c:v>1969</c:v>
                </c:pt>
                <c:pt idx="25">
                  <c:v>1970</c:v>
                </c:pt>
                <c:pt idx="26">
                  <c:v>1971</c:v>
                </c:pt>
                <c:pt idx="27">
                  <c:v>1972</c:v>
                </c:pt>
                <c:pt idx="28">
                  <c:v>1973</c:v>
                </c:pt>
                <c:pt idx="29">
                  <c:v>1974</c:v>
                </c:pt>
                <c:pt idx="30">
                  <c:v>1975</c:v>
                </c:pt>
                <c:pt idx="31">
                  <c:v>1976</c:v>
                </c:pt>
                <c:pt idx="32">
                  <c:v>1977</c:v>
                </c:pt>
                <c:pt idx="33">
                  <c:v>1978</c:v>
                </c:pt>
                <c:pt idx="34">
                  <c:v>1979</c:v>
                </c:pt>
                <c:pt idx="35">
                  <c:v>1980</c:v>
                </c:pt>
                <c:pt idx="36">
                  <c:v>1981</c:v>
                </c:pt>
                <c:pt idx="37">
                  <c:v>1982</c:v>
                </c:pt>
                <c:pt idx="38">
                  <c:v>1983</c:v>
                </c:pt>
                <c:pt idx="39">
                  <c:v>1984</c:v>
                </c:pt>
                <c:pt idx="40">
                  <c:v>1985</c:v>
                </c:pt>
                <c:pt idx="41">
                  <c:v>1986</c:v>
                </c:pt>
                <c:pt idx="42">
                  <c:v>1987</c:v>
                </c:pt>
                <c:pt idx="43">
                  <c:v>1988</c:v>
                </c:pt>
                <c:pt idx="44">
                  <c:v>1989</c:v>
                </c:pt>
                <c:pt idx="45">
                  <c:v>1990</c:v>
                </c:pt>
                <c:pt idx="46">
                  <c:v>1991</c:v>
                </c:pt>
                <c:pt idx="47">
                  <c:v>1992</c:v>
                </c:pt>
                <c:pt idx="48">
                  <c:v>1993</c:v>
                </c:pt>
                <c:pt idx="49">
                  <c:v>1994</c:v>
                </c:pt>
                <c:pt idx="50">
                  <c:v>1995</c:v>
                </c:pt>
                <c:pt idx="51">
                  <c:v>1996</c:v>
                </c:pt>
                <c:pt idx="52">
                  <c:v>1997</c:v>
                </c:pt>
                <c:pt idx="53">
                  <c:v>1998</c:v>
                </c:pt>
                <c:pt idx="54">
                  <c:v>1999</c:v>
                </c:pt>
                <c:pt idx="55">
                  <c:v>2000</c:v>
                </c:pt>
                <c:pt idx="56">
                  <c:v>2001</c:v>
                </c:pt>
                <c:pt idx="57">
                  <c:v>2002</c:v>
                </c:pt>
                <c:pt idx="58">
                  <c:v>2003</c:v>
                </c:pt>
                <c:pt idx="59">
                  <c:v>2004</c:v>
                </c:pt>
                <c:pt idx="60">
                  <c:v>2005</c:v>
                </c:pt>
                <c:pt idx="61">
                  <c:v>2006</c:v>
                </c:pt>
                <c:pt idx="62">
                  <c:v>2007</c:v>
                </c:pt>
                <c:pt idx="63">
                  <c:v>2008</c:v>
                </c:pt>
                <c:pt idx="64">
                  <c:v>2009</c:v>
                </c:pt>
                <c:pt idx="65">
                  <c:v>2010</c:v>
                </c:pt>
                <c:pt idx="66">
                  <c:v>2011</c:v>
                </c:pt>
                <c:pt idx="67">
                  <c:v>2012</c:v>
                </c:pt>
                <c:pt idx="68">
                  <c:v>2013</c:v>
                </c:pt>
                <c:pt idx="69">
                  <c:v>2014</c:v>
                </c:pt>
                <c:pt idx="70">
                  <c:v>2015</c:v>
                </c:pt>
              </c:numCache>
            </c:numRef>
          </c:cat>
          <c:val>
            <c:numRef>
              <c:f>progpol3!$B$2:$B$72</c:f>
              <c:numCache>
                <c:formatCode>0.00</c:formatCode>
                <c:ptCount val="71"/>
                <c:pt idx="0">
                  <c:v>1.1100000143051147</c:v>
                </c:pt>
                <c:pt idx="1">
                  <c:v>1.2899999618530273</c:v>
                </c:pt>
                <c:pt idx="2">
                  <c:v>0.68000000715255737</c:v>
                </c:pt>
                <c:pt idx="3">
                  <c:v>1.3700000047683716</c:v>
                </c:pt>
                <c:pt idx="4">
                  <c:v>1.7599999904632568</c:v>
                </c:pt>
                <c:pt idx="5">
                  <c:v>1.75</c:v>
                </c:pt>
                <c:pt idx="6">
                  <c:v>1.8600000143051147</c:v>
                </c:pt>
                <c:pt idx="7">
                  <c:v>1.809999942779541</c:v>
                </c:pt>
                <c:pt idx="8">
                  <c:v>2.0799999237060547</c:v>
                </c:pt>
                <c:pt idx="9">
                  <c:v>1.5099999904632568</c:v>
                </c:pt>
                <c:pt idx="10">
                  <c:v>1.8300000429153442</c:v>
                </c:pt>
                <c:pt idx="11">
                  <c:v>1.8600000143051147</c:v>
                </c:pt>
                <c:pt idx="12">
                  <c:v>1.940000057220459</c:v>
                </c:pt>
                <c:pt idx="13">
                  <c:v>1.5800000429153442</c:v>
                </c:pt>
                <c:pt idx="14">
                  <c:v>2.1099998950958252</c:v>
                </c:pt>
                <c:pt idx="15">
                  <c:v>1.8500000238418579</c:v>
                </c:pt>
                <c:pt idx="16">
                  <c:v>2.130000114440918</c:v>
                </c:pt>
                <c:pt idx="17">
                  <c:v>2.25</c:v>
                </c:pt>
                <c:pt idx="18">
                  <c:v>1.6499999761581421</c:v>
                </c:pt>
                <c:pt idx="19">
                  <c:v>1.8200000524520874</c:v>
                </c:pt>
                <c:pt idx="20">
                  <c:v>2.2899999618530273</c:v>
                </c:pt>
                <c:pt idx="21">
                  <c:v>2.440000057220459</c:v>
                </c:pt>
                <c:pt idx="22">
                  <c:v>2.6500000953674316</c:v>
                </c:pt>
                <c:pt idx="23">
                  <c:v>3.119999885559082</c:v>
                </c:pt>
                <c:pt idx="24">
                  <c:v>3.1500000953674316</c:v>
                </c:pt>
                <c:pt idx="25">
                  <c:v>2.8499999046325684</c:v>
                </c:pt>
                <c:pt idx="26">
                  <c:v>3.5099999904632568</c:v>
                </c:pt>
                <c:pt idx="27">
                  <c:v>3.2000000476837158</c:v>
                </c:pt>
                <c:pt idx="28">
                  <c:v>3.9300000667572021</c:v>
                </c:pt>
                <c:pt idx="29">
                  <c:v>4.5799999237060547</c:v>
                </c:pt>
                <c:pt idx="30">
                  <c:v>3.940000057220459</c:v>
                </c:pt>
                <c:pt idx="31">
                  <c:v>4.4099998474121094</c:v>
                </c:pt>
                <c:pt idx="32">
                  <c:v>4.25</c:v>
                </c:pt>
                <c:pt idx="33">
                  <c:v>4.5</c:v>
                </c:pt>
                <c:pt idx="34">
                  <c:v>3.440000057220459</c:v>
                </c:pt>
                <c:pt idx="35">
                  <c:v>4.75</c:v>
                </c:pt>
                <c:pt idx="36">
                  <c:v>3.9700000286102295</c:v>
                </c:pt>
                <c:pt idx="37">
                  <c:v>4.1399998664855957</c:v>
                </c:pt>
                <c:pt idx="38">
                  <c:v>4.8299999237060547</c:v>
                </c:pt>
                <c:pt idx="39">
                  <c:v>5.2600002288818359</c:v>
                </c:pt>
                <c:pt idx="40">
                  <c:v>4.880000114440918</c:v>
                </c:pt>
                <c:pt idx="41">
                  <c:v>4.4200000762939453</c:v>
                </c:pt>
                <c:pt idx="42">
                  <c:v>5.4000000953674316</c:v>
                </c:pt>
                <c:pt idx="43">
                  <c:v>5.8000001907348633</c:v>
                </c:pt>
                <c:pt idx="44">
                  <c:v>5.5300002098083496</c:v>
                </c:pt>
                <c:pt idx="45">
                  <c:v>5</c:v>
                </c:pt>
                <c:pt idx="46">
                  <c:v>5.2199997901916504</c:v>
                </c:pt>
                <c:pt idx="47">
                  <c:v>4.8000001907348633</c:v>
                </c:pt>
                <c:pt idx="48">
                  <c:v>3.8499999046325684</c:v>
                </c:pt>
                <c:pt idx="49">
                  <c:v>4.8499999046325684</c:v>
                </c:pt>
                <c:pt idx="50">
                  <c:v>4.440000057220459</c:v>
                </c:pt>
                <c:pt idx="51">
                  <c:v>4.130000114440918</c:v>
                </c:pt>
                <c:pt idx="52">
                  <c:v>4.570000171661377</c:v>
                </c:pt>
                <c:pt idx="53">
                  <c:v>4.1700000762939453</c:v>
                </c:pt>
                <c:pt idx="54">
                  <c:v>4.0100002288818359</c:v>
                </c:pt>
                <c:pt idx="55">
                  <c:v>3.1</c:v>
                </c:pt>
                <c:pt idx="56">
                  <c:v>4.01</c:v>
                </c:pt>
                <c:pt idx="57" formatCode="General">
                  <c:v>3.83</c:v>
                </c:pt>
                <c:pt idx="58" formatCode="General">
                  <c:v>3.03</c:v>
                </c:pt>
                <c:pt idx="59">
                  <c:v>4.08</c:v>
                </c:pt>
                <c:pt idx="60">
                  <c:v>4.3099999999999996</c:v>
                </c:pt>
                <c:pt idx="61">
                  <c:v>3.85</c:v>
                </c:pt>
                <c:pt idx="62">
                  <c:v>3.82</c:v>
                </c:pt>
                <c:pt idx="63">
                  <c:v>4.87</c:v>
                </c:pt>
                <c:pt idx="64">
                  <c:v>4.0599999999999996</c:v>
                </c:pt>
                <c:pt idx="65">
                  <c:v>3.46</c:v>
                </c:pt>
                <c:pt idx="66">
                  <c:v>4.5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progpol3!$F$1</c:f>
              <c:strCache>
                <c:ptCount val="1"/>
                <c:pt idx="0">
                  <c:v>PSENHAT</c:v>
                </c:pt>
              </c:strCache>
            </c:strRef>
          </c:tx>
          <c:marker>
            <c:symbol val="none"/>
          </c:marker>
          <c:val>
            <c:numRef>
              <c:f>progpol3!$F$2:$F$72</c:f>
              <c:numCache>
                <c:formatCode>0.00</c:formatCode>
                <c:ptCount val="71"/>
                <c:pt idx="33">
                  <c:v>4.0114420689545582</c:v>
                </c:pt>
                <c:pt idx="34">
                  <c:v>4.2627570538268031</c:v>
                </c:pt>
                <c:pt idx="35">
                  <c:v>4.4735451976675726</c:v>
                </c:pt>
                <c:pt idx="36">
                  <c:v>4.6462765011423777</c:v>
                </c:pt>
                <c:pt idx="37">
                  <c:v>4.7834209649166866</c:v>
                </c:pt>
                <c:pt idx="38">
                  <c:v>4.8874485896559676</c:v>
                </c:pt>
                <c:pt idx="39">
                  <c:v>4.9608293760257105</c:v>
                </c:pt>
                <c:pt idx="40">
                  <c:v>5.0060333246914119</c:v>
                </c:pt>
                <c:pt idx="41">
                  <c:v>5.0255304363185225</c:v>
                </c:pt>
                <c:pt idx="42">
                  <c:v>5.0217907115725424</c:v>
                </c:pt>
                <c:pt idx="43">
                  <c:v>4.997284151118933</c:v>
                </c:pt>
                <c:pt idx="44">
                  <c:v>4.9544807556231802</c:v>
                </c:pt>
                <c:pt idx="45">
                  <c:v>4.8958505257508023</c:v>
                </c:pt>
                <c:pt idx="46">
                  <c:v>4.8238634621672389</c:v>
                </c:pt>
                <c:pt idx="47">
                  <c:v>4.7409895655379941</c:v>
                </c:pt>
                <c:pt idx="48">
                  <c:v>4.6496988365285361</c:v>
                </c:pt>
                <c:pt idx="49">
                  <c:v>4.5524612758043261</c:v>
                </c:pt>
                <c:pt idx="50">
                  <c:v>4.4517468840308823</c:v>
                </c:pt>
                <c:pt idx="51">
                  <c:v>4.350025661873687</c:v>
                </c:pt>
                <c:pt idx="52">
                  <c:v>4.2497676099981661</c:v>
                </c:pt>
                <c:pt idx="53">
                  <c:v>4.1534427290698801</c:v>
                </c:pt>
                <c:pt idx="54">
                  <c:v>4.0635210197542193</c:v>
                </c:pt>
                <c:pt idx="55">
                  <c:v>3.9824724827167302</c:v>
                </c:pt>
                <c:pt idx="56">
                  <c:v>3.9127671186228952</c:v>
                </c:pt>
                <c:pt idx="57">
                  <c:v>3.8568749281381258</c:v>
                </c:pt>
                <c:pt idx="58">
                  <c:v>3.8172659119279757</c:v>
                </c:pt>
                <c:pt idx="59">
                  <c:v>3.7964100706579131</c:v>
                </c:pt>
                <c:pt idx="60">
                  <c:v>3.7967774049934206</c:v>
                </c:pt>
                <c:pt idx="61">
                  <c:v>3.8208379155999381</c:v>
                </c:pt>
                <c:pt idx="62">
                  <c:v>3.8710616031429765</c:v>
                </c:pt>
                <c:pt idx="63">
                  <c:v>3.9499184682880326</c:v>
                </c:pt>
                <c:pt idx="64">
                  <c:v>4.0598785117005605</c:v>
                </c:pt>
                <c:pt idx="65">
                  <c:v>4.2034117340460284</c:v>
                </c:pt>
                <c:pt idx="66">
                  <c:v>4.3829881359899758</c:v>
                </c:pt>
                <c:pt idx="67">
                  <c:v>4.6010777181977858</c:v>
                </c:pt>
                <c:pt idx="68">
                  <c:v>4.8601504813350402</c:v>
                </c:pt>
                <c:pt idx="69">
                  <c:v>5.1626764260671791</c:v>
                </c:pt>
                <c:pt idx="70">
                  <c:v>5.511125553059685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004352"/>
        <c:axId val="68043904"/>
      </c:lineChart>
      <c:catAx>
        <c:axId val="34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8043904"/>
        <c:crosses val="autoZero"/>
        <c:auto val="1"/>
        <c:lblAlgn val="ctr"/>
        <c:lblOffset val="100"/>
        <c:noMultiLvlLbl val="0"/>
      </c:catAx>
      <c:valAx>
        <c:axId val="68043904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3400435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</xdr:colOff>
      <xdr:row>1</xdr:row>
      <xdr:rowOff>57150</xdr:rowOff>
    </xdr:from>
    <xdr:to>
      <xdr:col>9</xdr:col>
      <xdr:colOff>481012</xdr:colOff>
      <xdr:row>15</xdr:row>
      <xdr:rowOff>0</xdr:rowOff>
    </xdr:to>
    <xdr:graphicFrame macro="">
      <xdr:nvGraphicFramePr>
        <xdr:cNvPr id="3" name="Graf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</xdr:colOff>
      <xdr:row>1</xdr:row>
      <xdr:rowOff>57150</xdr:rowOff>
    </xdr:from>
    <xdr:to>
      <xdr:col>9</xdr:col>
      <xdr:colOff>481012</xdr:colOff>
      <xdr:row>15</xdr:row>
      <xdr:rowOff>0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</xdr:colOff>
      <xdr:row>1</xdr:row>
      <xdr:rowOff>57150</xdr:rowOff>
    </xdr:from>
    <xdr:to>
      <xdr:col>9</xdr:col>
      <xdr:colOff>481012</xdr:colOff>
      <xdr:row>15</xdr:row>
      <xdr:rowOff>0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266700</xdr:colOff>
      <xdr:row>0</xdr:row>
      <xdr:rowOff>190500</xdr:rowOff>
    </xdr:from>
    <xdr:to>
      <xdr:col>15</xdr:col>
      <xdr:colOff>266700</xdr:colOff>
      <xdr:row>10</xdr:row>
      <xdr:rowOff>190500</xdr:rowOff>
    </xdr:to>
    <xdr:graphicFrame macro="">
      <xdr:nvGraphicFramePr>
        <xdr:cNvPr id="2" name="Graf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266700</xdr:colOff>
      <xdr:row>2</xdr:row>
      <xdr:rowOff>190500</xdr:rowOff>
    </xdr:from>
    <xdr:to>
      <xdr:col>16</xdr:col>
      <xdr:colOff>266700</xdr:colOff>
      <xdr:row>12</xdr:row>
      <xdr:rowOff>190500</xdr:rowOff>
    </xdr:to>
    <xdr:graphicFrame macro="">
      <xdr:nvGraphicFramePr>
        <xdr:cNvPr id="3" name="Graf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266700</xdr:colOff>
      <xdr:row>4</xdr:row>
      <xdr:rowOff>190500</xdr:rowOff>
    </xdr:from>
    <xdr:to>
      <xdr:col>17</xdr:col>
      <xdr:colOff>266700</xdr:colOff>
      <xdr:row>14</xdr:row>
      <xdr:rowOff>190500</xdr:rowOff>
    </xdr:to>
    <xdr:graphicFrame macro="">
      <xdr:nvGraphicFramePr>
        <xdr:cNvPr id="4" name="Graf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109537</xdr:colOff>
      <xdr:row>5</xdr:row>
      <xdr:rowOff>85731</xdr:rowOff>
    </xdr:from>
    <xdr:to>
      <xdr:col>14</xdr:col>
      <xdr:colOff>566737</xdr:colOff>
      <xdr:row>19</xdr:row>
      <xdr:rowOff>28581</xdr:rowOff>
    </xdr:to>
    <xdr:graphicFrame macro="">
      <xdr:nvGraphicFramePr>
        <xdr:cNvPr id="3" name="Graf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P32" sqref="P2:R32"/>
    </sheetView>
  </sheetViews>
  <sheetFormatPr defaultRowHeight="15.75" x14ac:dyDescent="0.25"/>
  <cols>
    <col min="2" max="2" width="10.25" customWidth="1"/>
    <col min="3" max="3" width="7.625" customWidth="1"/>
  </cols>
  <sheetData>
    <row r="1" spans="1:18" x14ac:dyDescent="0.25">
      <c r="A1" s="1" t="s">
        <v>0</v>
      </c>
      <c r="B1" s="2" t="s">
        <v>1</v>
      </c>
    </row>
    <row r="2" spans="1:18" x14ac:dyDescent="0.25">
      <c r="A2" s="4">
        <v>1945</v>
      </c>
      <c r="B2" s="5">
        <v>1.1100000143051147</v>
      </c>
      <c r="P2" s="9" t="s">
        <v>2</v>
      </c>
      <c r="Q2" s="9" t="s">
        <v>3</v>
      </c>
      <c r="R2" s="9" t="s">
        <v>4</v>
      </c>
    </row>
    <row r="3" spans="1:18" x14ac:dyDescent="0.25">
      <c r="A3" s="4">
        <v>1946</v>
      </c>
      <c r="B3" s="5">
        <v>1.2899999618530273</v>
      </c>
      <c r="P3">
        <v>1</v>
      </c>
      <c r="Q3">
        <f t="shared" ref="Q3:Q32" si="0">P3*P3</f>
        <v>1</v>
      </c>
      <c r="R3">
        <f t="shared" ref="R3:R32" si="1">P3*Q3</f>
        <v>1</v>
      </c>
    </row>
    <row r="4" spans="1:18" x14ac:dyDescent="0.25">
      <c r="A4" s="4">
        <v>1947</v>
      </c>
      <c r="B4" s="5">
        <v>0.68000000715255737</v>
      </c>
      <c r="P4" s="3">
        <v>2</v>
      </c>
      <c r="Q4">
        <f t="shared" si="0"/>
        <v>4</v>
      </c>
      <c r="R4">
        <f t="shared" si="1"/>
        <v>8</v>
      </c>
    </row>
    <row r="5" spans="1:18" x14ac:dyDescent="0.25">
      <c r="A5" s="4">
        <v>1948</v>
      </c>
      <c r="B5" s="5">
        <v>1.3700000047683716</v>
      </c>
      <c r="P5">
        <v>3</v>
      </c>
      <c r="Q5">
        <f t="shared" si="0"/>
        <v>9</v>
      </c>
      <c r="R5">
        <f t="shared" si="1"/>
        <v>27</v>
      </c>
    </row>
    <row r="6" spans="1:18" x14ac:dyDescent="0.25">
      <c r="A6" s="4">
        <v>1949</v>
      </c>
      <c r="B6" s="5">
        <v>1.7599999904632568</v>
      </c>
      <c r="P6" s="3">
        <v>4</v>
      </c>
      <c r="Q6">
        <f t="shared" si="0"/>
        <v>16</v>
      </c>
      <c r="R6">
        <f t="shared" si="1"/>
        <v>64</v>
      </c>
    </row>
    <row r="7" spans="1:18" x14ac:dyDescent="0.25">
      <c r="A7" s="4">
        <v>1950</v>
      </c>
      <c r="B7" s="5">
        <v>1.75</v>
      </c>
      <c r="P7">
        <v>5</v>
      </c>
      <c r="Q7">
        <f t="shared" si="0"/>
        <v>25</v>
      </c>
      <c r="R7">
        <f t="shared" si="1"/>
        <v>125</v>
      </c>
    </row>
    <row r="8" spans="1:18" x14ac:dyDescent="0.25">
      <c r="A8" s="4">
        <v>1951</v>
      </c>
      <c r="B8" s="5">
        <v>1.8600000143051147</v>
      </c>
      <c r="P8" s="3">
        <v>6</v>
      </c>
      <c r="Q8">
        <f t="shared" si="0"/>
        <v>36</v>
      </c>
      <c r="R8">
        <f t="shared" si="1"/>
        <v>216</v>
      </c>
    </row>
    <row r="9" spans="1:18" x14ac:dyDescent="0.25">
      <c r="A9" s="4">
        <v>1952</v>
      </c>
      <c r="B9" s="5">
        <v>1.809999942779541</v>
      </c>
      <c r="P9">
        <v>7</v>
      </c>
      <c r="Q9">
        <f t="shared" si="0"/>
        <v>49</v>
      </c>
      <c r="R9">
        <f t="shared" si="1"/>
        <v>343</v>
      </c>
    </row>
    <row r="10" spans="1:18" x14ac:dyDescent="0.25">
      <c r="A10" s="4">
        <v>1953</v>
      </c>
      <c r="B10" s="5">
        <v>2.0799999237060547</v>
      </c>
      <c r="P10" s="3">
        <v>8</v>
      </c>
      <c r="Q10">
        <f t="shared" si="0"/>
        <v>64</v>
      </c>
      <c r="R10">
        <f t="shared" si="1"/>
        <v>512</v>
      </c>
    </row>
    <row r="11" spans="1:18" x14ac:dyDescent="0.25">
      <c r="A11" s="4">
        <v>1954</v>
      </c>
      <c r="B11" s="5">
        <v>1.5099999904632568</v>
      </c>
      <c r="P11">
        <v>9</v>
      </c>
      <c r="Q11">
        <f t="shared" si="0"/>
        <v>81</v>
      </c>
      <c r="R11">
        <f t="shared" si="1"/>
        <v>729</v>
      </c>
    </row>
    <row r="12" spans="1:18" x14ac:dyDescent="0.25">
      <c r="A12" s="4">
        <v>1955</v>
      </c>
      <c r="B12" s="5">
        <v>1.8300000429153442</v>
      </c>
      <c r="P12" s="3">
        <v>10</v>
      </c>
      <c r="Q12">
        <f t="shared" si="0"/>
        <v>100</v>
      </c>
      <c r="R12">
        <f t="shared" si="1"/>
        <v>1000</v>
      </c>
    </row>
    <row r="13" spans="1:18" x14ac:dyDescent="0.25">
      <c r="A13" s="4">
        <v>1956</v>
      </c>
      <c r="B13" s="5">
        <v>1.8600000143051147</v>
      </c>
      <c r="P13">
        <v>11</v>
      </c>
      <c r="Q13">
        <f t="shared" si="0"/>
        <v>121</v>
      </c>
      <c r="R13">
        <f t="shared" si="1"/>
        <v>1331</v>
      </c>
    </row>
    <row r="14" spans="1:18" x14ac:dyDescent="0.25">
      <c r="A14" s="4">
        <v>1957</v>
      </c>
      <c r="B14" s="5">
        <v>1.940000057220459</v>
      </c>
      <c r="P14" s="3">
        <v>12</v>
      </c>
      <c r="Q14">
        <f t="shared" si="0"/>
        <v>144</v>
      </c>
      <c r="R14">
        <f t="shared" si="1"/>
        <v>1728</v>
      </c>
    </row>
    <row r="15" spans="1:18" x14ac:dyDescent="0.25">
      <c r="A15" s="4">
        <v>1958</v>
      </c>
      <c r="B15" s="5">
        <v>1.5800000429153442</v>
      </c>
      <c r="P15">
        <v>13</v>
      </c>
      <c r="Q15">
        <f t="shared" si="0"/>
        <v>169</v>
      </c>
      <c r="R15">
        <f t="shared" si="1"/>
        <v>2197</v>
      </c>
    </row>
    <row r="16" spans="1:18" x14ac:dyDescent="0.25">
      <c r="A16" s="4">
        <v>1959</v>
      </c>
      <c r="B16" s="5">
        <v>2.1099998950958252</v>
      </c>
      <c r="P16" s="3">
        <v>14</v>
      </c>
      <c r="Q16">
        <f t="shared" si="0"/>
        <v>196</v>
      </c>
      <c r="R16">
        <f t="shared" si="1"/>
        <v>2744</v>
      </c>
    </row>
    <row r="17" spans="1:18" x14ac:dyDescent="0.25">
      <c r="A17" s="4">
        <v>1960</v>
      </c>
      <c r="B17" s="5">
        <v>1.8500000238418579</v>
      </c>
      <c r="P17">
        <v>15</v>
      </c>
      <c r="Q17">
        <f t="shared" si="0"/>
        <v>225</v>
      </c>
      <c r="R17">
        <f t="shared" si="1"/>
        <v>3375</v>
      </c>
    </row>
    <row r="18" spans="1:18" x14ac:dyDescent="0.25">
      <c r="A18" s="4">
        <v>1961</v>
      </c>
      <c r="B18" s="5">
        <v>2.130000114440918</v>
      </c>
      <c r="P18" s="3">
        <v>16</v>
      </c>
      <c r="Q18">
        <f t="shared" si="0"/>
        <v>256</v>
      </c>
      <c r="R18">
        <f t="shared" si="1"/>
        <v>4096</v>
      </c>
    </row>
    <row r="19" spans="1:18" x14ac:dyDescent="0.25">
      <c r="A19" s="4">
        <v>1962</v>
      </c>
      <c r="B19" s="5">
        <v>2.25</v>
      </c>
      <c r="P19">
        <v>17</v>
      </c>
      <c r="Q19">
        <f t="shared" si="0"/>
        <v>289</v>
      </c>
      <c r="R19">
        <f t="shared" si="1"/>
        <v>4913</v>
      </c>
    </row>
    <row r="20" spans="1:18" x14ac:dyDescent="0.25">
      <c r="A20" s="4">
        <v>1963</v>
      </c>
      <c r="B20" s="5">
        <v>1.6499999761581421</v>
      </c>
      <c r="P20" s="3">
        <v>18</v>
      </c>
      <c r="Q20">
        <f t="shared" si="0"/>
        <v>324</v>
      </c>
      <c r="R20">
        <f t="shared" si="1"/>
        <v>5832</v>
      </c>
    </row>
    <row r="21" spans="1:18" x14ac:dyDescent="0.25">
      <c r="A21" s="4">
        <v>1964</v>
      </c>
      <c r="B21" s="5">
        <v>1.8200000524520874</v>
      </c>
      <c r="P21">
        <v>19</v>
      </c>
      <c r="Q21">
        <f t="shared" si="0"/>
        <v>361</v>
      </c>
      <c r="R21">
        <f t="shared" si="1"/>
        <v>6859</v>
      </c>
    </row>
    <row r="22" spans="1:18" x14ac:dyDescent="0.25">
      <c r="A22" s="4">
        <v>1965</v>
      </c>
      <c r="B22" s="5">
        <v>2.2899999618530273</v>
      </c>
      <c r="P22" s="3">
        <v>20</v>
      </c>
      <c r="Q22">
        <f t="shared" si="0"/>
        <v>400</v>
      </c>
      <c r="R22">
        <f t="shared" si="1"/>
        <v>8000</v>
      </c>
    </row>
    <row r="23" spans="1:18" x14ac:dyDescent="0.25">
      <c r="A23" s="4">
        <v>1966</v>
      </c>
      <c r="B23" s="5">
        <v>2.440000057220459</v>
      </c>
      <c r="P23">
        <v>21</v>
      </c>
      <c r="Q23">
        <f t="shared" si="0"/>
        <v>441</v>
      </c>
      <c r="R23">
        <f t="shared" si="1"/>
        <v>9261</v>
      </c>
    </row>
    <row r="24" spans="1:18" x14ac:dyDescent="0.25">
      <c r="A24" s="4">
        <v>1967</v>
      </c>
      <c r="B24" s="5">
        <v>2.6500000953674316</v>
      </c>
      <c r="P24" s="3">
        <v>22</v>
      </c>
      <c r="Q24">
        <f t="shared" si="0"/>
        <v>484</v>
      </c>
      <c r="R24">
        <f t="shared" si="1"/>
        <v>10648</v>
      </c>
    </row>
    <row r="25" spans="1:18" x14ac:dyDescent="0.25">
      <c r="A25" s="4">
        <v>1968</v>
      </c>
      <c r="B25" s="5">
        <v>3.119999885559082</v>
      </c>
      <c r="P25">
        <v>23</v>
      </c>
      <c r="Q25">
        <f t="shared" si="0"/>
        <v>529</v>
      </c>
      <c r="R25">
        <f t="shared" si="1"/>
        <v>12167</v>
      </c>
    </row>
    <row r="26" spans="1:18" x14ac:dyDescent="0.25">
      <c r="A26" s="4">
        <v>1969</v>
      </c>
      <c r="B26" s="5">
        <v>3.1500000953674316</v>
      </c>
      <c r="P26" s="3">
        <v>24</v>
      </c>
      <c r="Q26">
        <f t="shared" si="0"/>
        <v>576</v>
      </c>
      <c r="R26">
        <f t="shared" si="1"/>
        <v>13824</v>
      </c>
    </row>
    <row r="27" spans="1:18" x14ac:dyDescent="0.25">
      <c r="A27" s="4">
        <v>1970</v>
      </c>
      <c r="B27" s="5">
        <v>2.8499999046325684</v>
      </c>
      <c r="P27">
        <v>25</v>
      </c>
      <c r="Q27">
        <f t="shared" si="0"/>
        <v>625</v>
      </c>
      <c r="R27">
        <f t="shared" si="1"/>
        <v>15625</v>
      </c>
    </row>
    <row r="28" spans="1:18" x14ac:dyDescent="0.25">
      <c r="A28" s="4">
        <v>1971</v>
      </c>
      <c r="B28" s="5">
        <v>3.5099999904632568</v>
      </c>
      <c r="P28" s="3">
        <v>26</v>
      </c>
      <c r="Q28">
        <f t="shared" si="0"/>
        <v>676</v>
      </c>
      <c r="R28">
        <f t="shared" si="1"/>
        <v>17576</v>
      </c>
    </row>
    <row r="29" spans="1:18" x14ac:dyDescent="0.25">
      <c r="A29" s="4">
        <v>1972</v>
      </c>
      <c r="B29" s="5">
        <v>3.2000000476837158</v>
      </c>
      <c r="P29">
        <v>27</v>
      </c>
      <c r="Q29">
        <f t="shared" si="0"/>
        <v>729</v>
      </c>
      <c r="R29">
        <f t="shared" si="1"/>
        <v>19683</v>
      </c>
    </row>
    <row r="30" spans="1:18" x14ac:dyDescent="0.25">
      <c r="A30" s="4">
        <v>1973</v>
      </c>
      <c r="B30" s="5">
        <v>3.9300000667572021</v>
      </c>
      <c r="P30" s="3">
        <v>28</v>
      </c>
      <c r="Q30">
        <f t="shared" si="0"/>
        <v>784</v>
      </c>
      <c r="R30">
        <f t="shared" si="1"/>
        <v>21952</v>
      </c>
    </row>
    <row r="31" spans="1:18" x14ac:dyDescent="0.25">
      <c r="A31" s="4">
        <v>1974</v>
      </c>
      <c r="B31" s="5">
        <v>4.5799999237060547</v>
      </c>
      <c r="P31">
        <v>29</v>
      </c>
      <c r="Q31">
        <f t="shared" si="0"/>
        <v>841</v>
      </c>
      <c r="R31">
        <f t="shared" si="1"/>
        <v>24389</v>
      </c>
    </row>
    <row r="32" spans="1:18" x14ac:dyDescent="0.25">
      <c r="A32" s="4">
        <v>1975</v>
      </c>
      <c r="B32" s="5">
        <v>3.940000057220459</v>
      </c>
      <c r="C32">
        <v>31</v>
      </c>
      <c r="D32">
        <f t="shared" ref="D32:D66" si="2">C32*C32</f>
        <v>961</v>
      </c>
      <c r="E32">
        <f t="shared" ref="E32:E66" si="3">C32*D32</f>
        <v>29791</v>
      </c>
      <c r="P32" s="3"/>
      <c r="Q32">
        <f t="shared" si="0"/>
        <v>0</v>
      </c>
      <c r="R32">
        <f t="shared" si="1"/>
        <v>0</v>
      </c>
    </row>
    <row r="33" spans="1:5" x14ac:dyDescent="0.25">
      <c r="A33" s="4">
        <v>1976</v>
      </c>
      <c r="B33" s="5">
        <v>4.4099998474121094</v>
      </c>
      <c r="C33" s="3">
        <v>32</v>
      </c>
      <c r="D33">
        <f t="shared" si="2"/>
        <v>1024</v>
      </c>
      <c r="E33">
        <f t="shared" si="3"/>
        <v>32768</v>
      </c>
    </row>
    <row r="34" spans="1:5" x14ac:dyDescent="0.25">
      <c r="A34" s="4">
        <v>1977</v>
      </c>
      <c r="B34" s="5">
        <v>4.25</v>
      </c>
      <c r="C34">
        <v>33</v>
      </c>
      <c r="D34">
        <f t="shared" si="2"/>
        <v>1089</v>
      </c>
      <c r="E34">
        <f t="shared" si="3"/>
        <v>35937</v>
      </c>
    </row>
    <row r="35" spans="1:5" x14ac:dyDescent="0.25">
      <c r="A35" s="4">
        <v>1978</v>
      </c>
      <c r="B35" s="5">
        <v>4.5</v>
      </c>
      <c r="C35" s="3">
        <v>34</v>
      </c>
      <c r="D35">
        <f t="shared" si="2"/>
        <v>1156</v>
      </c>
      <c r="E35">
        <f t="shared" si="3"/>
        <v>39304</v>
      </c>
    </row>
    <row r="36" spans="1:5" x14ac:dyDescent="0.25">
      <c r="A36" s="4">
        <v>1979</v>
      </c>
      <c r="B36" s="5">
        <v>3.440000057220459</v>
      </c>
      <c r="C36">
        <v>35</v>
      </c>
      <c r="D36">
        <f t="shared" si="2"/>
        <v>1225</v>
      </c>
      <c r="E36">
        <f t="shared" si="3"/>
        <v>42875</v>
      </c>
    </row>
    <row r="37" spans="1:5" x14ac:dyDescent="0.25">
      <c r="A37" s="4">
        <v>1980</v>
      </c>
      <c r="B37" s="5">
        <v>4.75</v>
      </c>
      <c r="C37" s="3">
        <v>36</v>
      </c>
      <c r="D37">
        <f t="shared" si="2"/>
        <v>1296</v>
      </c>
      <c r="E37">
        <f t="shared" si="3"/>
        <v>46656</v>
      </c>
    </row>
    <row r="38" spans="1:5" x14ac:dyDescent="0.25">
      <c r="A38" s="4">
        <v>1981</v>
      </c>
      <c r="B38" s="5">
        <v>3.9700000286102295</v>
      </c>
      <c r="C38">
        <v>37</v>
      </c>
      <c r="D38">
        <f t="shared" si="2"/>
        <v>1369</v>
      </c>
      <c r="E38">
        <f t="shared" si="3"/>
        <v>50653</v>
      </c>
    </row>
    <row r="39" spans="1:5" x14ac:dyDescent="0.25">
      <c r="A39" s="4">
        <v>1982</v>
      </c>
      <c r="B39" s="5">
        <v>4.1399998664855957</v>
      </c>
      <c r="C39" s="3">
        <v>38</v>
      </c>
      <c r="D39">
        <f t="shared" si="2"/>
        <v>1444</v>
      </c>
      <c r="E39">
        <f t="shared" si="3"/>
        <v>54872</v>
      </c>
    </row>
    <row r="40" spans="1:5" x14ac:dyDescent="0.25">
      <c r="A40" s="4">
        <v>1983</v>
      </c>
      <c r="B40" s="5">
        <v>4.8299999237060547</v>
      </c>
      <c r="C40">
        <v>39</v>
      </c>
      <c r="D40">
        <f t="shared" si="2"/>
        <v>1521</v>
      </c>
      <c r="E40">
        <f t="shared" si="3"/>
        <v>59319</v>
      </c>
    </row>
    <row r="41" spans="1:5" x14ac:dyDescent="0.25">
      <c r="A41" s="4">
        <v>1984</v>
      </c>
      <c r="B41" s="5">
        <v>5.2600002288818359</v>
      </c>
      <c r="C41" s="3">
        <v>40</v>
      </c>
      <c r="D41">
        <f t="shared" si="2"/>
        <v>1600</v>
      </c>
      <c r="E41">
        <f t="shared" si="3"/>
        <v>64000</v>
      </c>
    </row>
    <row r="42" spans="1:5" x14ac:dyDescent="0.25">
      <c r="A42" s="4">
        <v>1985</v>
      </c>
      <c r="B42" s="5">
        <v>4.880000114440918</v>
      </c>
      <c r="C42">
        <v>41</v>
      </c>
      <c r="D42">
        <f t="shared" si="2"/>
        <v>1681</v>
      </c>
      <c r="E42">
        <f t="shared" si="3"/>
        <v>68921</v>
      </c>
    </row>
    <row r="43" spans="1:5" x14ac:dyDescent="0.25">
      <c r="A43" s="4">
        <v>1986</v>
      </c>
      <c r="B43" s="5">
        <v>4.4200000762939453</v>
      </c>
      <c r="C43" s="3">
        <v>42</v>
      </c>
      <c r="D43">
        <f t="shared" si="2"/>
        <v>1764</v>
      </c>
      <c r="E43">
        <f t="shared" si="3"/>
        <v>74088</v>
      </c>
    </row>
    <row r="44" spans="1:5" x14ac:dyDescent="0.25">
      <c r="A44" s="4">
        <v>1987</v>
      </c>
      <c r="B44" s="5">
        <v>5.4000000953674316</v>
      </c>
      <c r="C44">
        <v>43</v>
      </c>
      <c r="D44">
        <f t="shared" si="2"/>
        <v>1849</v>
      </c>
      <c r="E44">
        <f t="shared" si="3"/>
        <v>79507</v>
      </c>
    </row>
    <row r="45" spans="1:5" x14ac:dyDescent="0.25">
      <c r="A45" s="4">
        <v>1988</v>
      </c>
      <c r="B45" s="5">
        <v>5.8000001907348633</v>
      </c>
      <c r="C45" s="3">
        <v>44</v>
      </c>
      <c r="D45">
        <f t="shared" si="2"/>
        <v>1936</v>
      </c>
      <c r="E45">
        <f t="shared" si="3"/>
        <v>85184</v>
      </c>
    </row>
    <row r="46" spans="1:5" x14ac:dyDescent="0.25">
      <c r="A46" s="4">
        <v>1989</v>
      </c>
      <c r="B46" s="5">
        <v>5.5300002098083496</v>
      </c>
      <c r="C46">
        <v>45</v>
      </c>
      <c r="D46">
        <f t="shared" si="2"/>
        <v>2025</v>
      </c>
      <c r="E46">
        <f t="shared" si="3"/>
        <v>91125</v>
      </c>
    </row>
    <row r="47" spans="1:5" x14ac:dyDescent="0.25">
      <c r="A47" s="4">
        <v>1990</v>
      </c>
      <c r="B47" s="5">
        <v>5</v>
      </c>
      <c r="C47" s="3">
        <v>46</v>
      </c>
      <c r="D47">
        <f t="shared" si="2"/>
        <v>2116</v>
      </c>
      <c r="E47">
        <f t="shared" si="3"/>
        <v>97336</v>
      </c>
    </row>
    <row r="48" spans="1:5" x14ac:dyDescent="0.25">
      <c r="A48" s="4">
        <v>1991</v>
      </c>
      <c r="B48" s="5">
        <v>5.2199997901916504</v>
      </c>
      <c r="C48">
        <v>47</v>
      </c>
      <c r="D48">
        <f t="shared" si="2"/>
        <v>2209</v>
      </c>
      <c r="E48">
        <f t="shared" si="3"/>
        <v>103823</v>
      </c>
    </row>
    <row r="49" spans="1:5" x14ac:dyDescent="0.25">
      <c r="A49" s="4">
        <v>1992</v>
      </c>
      <c r="B49" s="5">
        <v>4.8000001907348633</v>
      </c>
      <c r="C49" s="3">
        <v>48</v>
      </c>
      <c r="D49">
        <f t="shared" si="2"/>
        <v>2304</v>
      </c>
      <c r="E49">
        <f t="shared" si="3"/>
        <v>110592</v>
      </c>
    </row>
    <row r="50" spans="1:5" x14ac:dyDescent="0.25">
      <c r="A50" s="4">
        <v>1993</v>
      </c>
      <c r="B50" s="5">
        <v>3.8499999046325684</v>
      </c>
      <c r="C50">
        <v>49</v>
      </c>
      <c r="D50">
        <f t="shared" si="2"/>
        <v>2401</v>
      </c>
      <c r="E50">
        <f t="shared" si="3"/>
        <v>117649</v>
      </c>
    </row>
    <row r="51" spans="1:5" x14ac:dyDescent="0.25">
      <c r="A51" s="4">
        <v>1994</v>
      </c>
      <c r="B51" s="5">
        <v>4.8499999046325684</v>
      </c>
      <c r="C51" s="3">
        <v>50</v>
      </c>
      <c r="D51">
        <f t="shared" si="2"/>
        <v>2500</v>
      </c>
      <c r="E51">
        <f t="shared" si="3"/>
        <v>125000</v>
      </c>
    </row>
    <row r="52" spans="1:5" x14ac:dyDescent="0.25">
      <c r="A52" s="4">
        <v>1995</v>
      </c>
      <c r="B52" s="5">
        <v>4.440000057220459</v>
      </c>
      <c r="C52">
        <v>51</v>
      </c>
      <c r="D52">
        <f t="shared" si="2"/>
        <v>2601</v>
      </c>
      <c r="E52">
        <f t="shared" si="3"/>
        <v>132651</v>
      </c>
    </row>
    <row r="53" spans="1:5" x14ac:dyDescent="0.25">
      <c r="A53" s="4">
        <v>1996</v>
      </c>
      <c r="B53" s="5">
        <v>4.130000114440918</v>
      </c>
      <c r="C53" s="3">
        <v>52</v>
      </c>
      <c r="D53">
        <f t="shared" si="2"/>
        <v>2704</v>
      </c>
      <c r="E53">
        <f t="shared" si="3"/>
        <v>140608</v>
      </c>
    </row>
    <row r="54" spans="1:5" x14ac:dyDescent="0.25">
      <c r="A54" s="4">
        <v>1997</v>
      </c>
      <c r="B54" s="5">
        <v>4.570000171661377</v>
      </c>
      <c r="C54">
        <v>53</v>
      </c>
      <c r="D54">
        <f t="shared" si="2"/>
        <v>2809</v>
      </c>
      <c r="E54">
        <f t="shared" si="3"/>
        <v>148877</v>
      </c>
    </row>
    <row r="55" spans="1:5" x14ac:dyDescent="0.25">
      <c r="A55" s="4">
        <v>1998</v>
      </c>
      <c r="B55" s="5">
        <v>4.1700000762939453</v>
      </c>
      <c r="C55" s="3">
        <v>54</v>
      </c>
      <c r="D55">
        <f t="shared" si="2"/>
        <v>2916</v>
      </c>
      <c r="E55">
        <f t="shared" si="3"/>
        <v>157464</v>
      </c>
    </row>
    <row r="56" spans="1:5" x14ac:dyDescent="0.25">
      <c r="A56" s="4">
        <v>1999</v>
      </c>
      <c r="B56" s="5">
        <v>4.0100002288818359</v>
      </c>
      <c r="C56">
        <v>55</v>
      </c>
      <c r="D56">
        <f t="shared" si="2"/>
        <v>3025</v>
      </c>
      <c r="E56">
        <f t="shared" si="3"/>
        <v>166375</v>
      </c>
    </row>
    <row r="57" spans="1:5" x14ac:dyDescent="0.25">
      <c r="A57" s="4">
        <v>2000</v>
      </c>
      <c r="B57" s="6">
        <v>3.1</v>
      </c>
      <c r="C57" s="3">
        <v>56</v>
      </c>
      <c r="D57">
        <f t="shared" si="2"/>
        <v>3136</v>
      </c>
      <c r="E57">
        <f t="shared" si="3"/>
        <v>175616</v>
      </c>
    </row>
    <row r="58" spans="1:5" x14ac:dyDescent="0.25">
      <c r="A58" s="4">
        <v>2001</v>
      </c>
      <c r="B58" s="6">
        <v>4.01</v>
      </c>
      <c r="C58">
        <v>57</v>
      </c>
      <c r="D58">
        <f t="shared" si="2"/>
        <v>3249</v>
      </c>
      <c r="E58">
        <f t="shared" si="3"/>
        <v>185193</v>
      </c>
    </row>
    <row r="59" spans="1:5" x14ac:dyDescent="0.25">
      <c r="A59" s="4">
        <v>2002</v>
      </c>
      <c r="B59" s="7">
        <v>3.83</v>
      </c>
      <c r="C59" s="3">
        <v>58</v>
      </c>
      <c r="D59">
        <f t="shared" si="2"/>
        <v>3364</v>
      </c>
      <c r="E59">
        <f t="shared" si="3"/>
        <v>195112</v>
      </c>
    </row>
    <row r="60" spans="1:5" x14ac:dyDescent="0.25">
      <c r="A60" s="4">
        <v>2003</v>
      </c>
      <c r="B60" s="7">
        <v>3.03</v>
      </c>
      <c r="C60">
        <v>59</v>
      </c>
      <c r="D60">
        <f t="shared" si="2"/>
        <v>3481</v>
      </c>
      <c r="E60">
        <f t="shared" si="3"/>
        <v>205379</v>
      </c>
    </row>
    <row r="61" spans="1:5" x14ac:dyDescent="0.25">
      <c r="A61" s="4">
        <v>2004</v>
      </c>
      <c r="B61" s="8">
        <v>4.08</v>
      </c>
      <c r="C61" s="3">
        <v>60</v>
      </c>
      <c r="D61">
        <f t="shared" si="2"/>
        <v>3600</v>
      </c>
      <c r="E61">
        <f t="shared" si="3"/>
        <v>216000</v>
      </c>
    </row>
    <row r="62" spans="1:5" x14ac:dyDescent="0.25">
      <c r="A62" s="4">
        <v>2005</v>
      </c>
      <c r="B62" s="8">
        <v>4.3099999999999996</v>
      </c>
      <c r="C62">
        <v>61</v>
      </c>
      <c r="D62">
        <f t="shared" si="2"/>
        <v>3721</v>
      </c>
      <c r="E62">
        <f t="shared" si="3"/>
        <v>226981</v>
      </c>
    </row>
    <row r="63" spans="1:5" x14ac:dyDescent="0.25">
      <c r="A63" s="4">
        <v>2006</v>
      </c>
      <c r="B63" s="8">
        <v>3.85</v>
      </c>
      <c r="C63" s="3">
        <v>62</v>
      </c>
      <c r="D63">
        <f t="shared" si="2"/>
        <v>3844</v>
      </c>
      <c r="E63">
        <f t="shared" si="3"/>
        <v>238328</v>
      </c>
    </row>
    <row r="64" spans="1:5" x14ac:dyDescent="0.25">
      <c r="A64" s="4">
        <v>2007</v>
      </c>
      <c r="B64" s="8">
        <v>3.82</v>
      </c>
      <c r="C64">
        <v>63</v>
      </c>
      <c r="D64">
        <f t="shared" si="2"/>
        <v>3969</v>
      </c>
      <c r="E64">
        <f t="shared" si="3"/>
        <v>250047</v>
      </c>
    </row>
    <row r="65" spans="1:5" x14ac:dyDescent="0.25">
      <c r="A65" s="4">
        <v>2008</v>
      </c>
      <c r="B65" s="8">
        <v>4.87</v>
      </c>
      <c r="C65" s="3">
        <v>64</v>
      </c>
      <c r="D65">
        <f t="shared" si="2"/>
        <v>4096</v>
      </c>
      <c r="E65">
        <f t="shared" si="3"/>
        <v>262144</v>
      </c>
    </row>
    <row r="66" spans="1:5" x14ac:dyDescent="0.25">
      <c r="A66" s="4">
        <v>2009</v>
      </c>
      <c r="B66" s="8">
        <v>4.0599999999999996</v>
      </c>
      <c r="C66" s="3">
        <v>65</v>
      </c>
      <c r="D66">
        <f t="shared" si="2"/>
        <v>4225</v>
      </c>
      <c r="E66">
        <f t="shared" si="3"/>
        <v>274625</v>
      </c>
    </row>
    <row r="67" spans="1:5" x14ac:dyDescent="0.25">
      <c r="A67" s="4">
        <v>2010</v>
      </c>
      <c r="B67" s="8">
        <v>3.46</v>
      </c>
      <c r="C67" s="3">
        <v>66</v>
      </c>
      <c r="D67">
        <f t="shared" ref="D67:D72" si="4">C67*C67</f>
        <v>4356</v>
      </c>
      <c r="E67">
        <f t="shared" ref="E67:E72" si="5">C67*D67</f>
        <v>287496</v>
      </c>
    </row>
    <row r="68" spans="1:5" x14ac:dyDescent="0.25">
      <c r="A68" s="4">
        <v>2011</v>
      </c>
      <c r="B68" s="8">
        <v>4.5</v>
      </c>
      <c r="C68" s="3">
        <v>67</v>
      </c>
      <c r="D68">
        <f t="shared" si="4"/>
        <v>4489</v>
      </c>
      <c r="E68">
        <f t="shared" si="5"/>
        <v>300763</v>
      </c>
    </row>
    <row r="69" spans="1:5" x14ac:dyDescent="0.25">
      <c r="A69" s="4">
        <v>2012</v>
      </c>
      <c r="C69" s="3">
        <v>68</v>
      </c>
      <c r="D69">
        <f t="shared" si="4"/>
        <v>4624</v>
      </c>
      <c r="E69">
        <f t="shared" si="5"/>
        <v>314432</v>
      </c>
    </row>
    <row r="70" spans="1:5" x14ac:dyDescent="0.25">
      <c r="A70" s="4">
        <v>2013</v>
      </c>
      <c r="C70" s="3">
        <v>69</v>
      </c>
      <c r="D70">
        <f t="shared" si="4"/>
        <v>4761</v>
      </c>
      <c r="E70">
        <f t="shared" si="5"/>
        <v>328509</v>
      </c>
    </row>
    <row r="71" spans="1:5" x14ac:dyDescent="0.25">
      <c r="A71" s="4">
        <v>2014</v>
      </c>
      <c r="C71" s="3">
        <v>70</v>
      </c>
      <c r="D71">
        <f t="shared" si="4"/>
        <v>4900</v>
      </c>
      <c r="E71">
        <f t="shared" si="5"/>
        <v>343000</v>
      </c>
    </row>
    <row r="72" spans="1:5" x14ac:dyDescent="0.25">
      <c r="A72" s="4">
        <v>2015</v>
      </c>
      <c r="C72" s="3">
        <v>71</v>
      </c>
      <c r="D72">
        <f t="shared" si="4"/>
        <v>5041</v>
      </c>
      <c r="E72">
        <f t="shared" si="5"/>
        <v>357911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L19" sqref="L19"/>
    </sheetView>
  </sheetViews>
  <sheetFormatPr defaultRowHeight="15.75" x14ac:dyDescent="0.25"/>
  <cols>
    <col min="2" max="2" width="10.25" customWidth="1"/>
    <col min="3" max="3" width="7.62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4">
        <v>1945</v>
      </c>
      <c r="B2" s="5">
        <v>1.1100000143051147</v>
      </c>
    </row>
    <row r="3" spans="1:2" x14ac:dyDescent="0.25">
      <c r="A3" s="4">
        <v>1946</v>
      </c>
      <c r="B3" s="5">
        <v>1.2899999618530273</v>
      </c>
    </row>
    <row r="4" spans="1:2" x14ac:dyDescent="0.25">
      <c r="A4" s="4">
        <v>1947</v>
      </c>
      <c r="B4" s="5">
        <v>0.68000000715255737</v>
      </c>
    </row>
    <row r="5" spans="1:2" x14ac:dyDescent="0.25">
      <c r="A5" s="4">
        <v>1948</v>
      </c>
      <c r="B5" s="5">
        <v>1.3700000047683716</v>
      </c>
    </row>
    <row r="6" spans="1:2" x14ac:dyDescent="0.25">
      <c r="A6" s="4">
        <v>1949</v>
      </c>
      <c r="B6" s="5">
        <v>1.7599999904632568</v>
      </c>
    </row>
    <row r="7" spans="1:2" x14ac:dyDescent="0.25">
      <c r="A7" s="4">
        <v>1950</v>
      </c>
      <c r="B7" s="5">
        <v>1.75</v>
      </c>
    </row>
    <row r="8" spans="1:2" x14ac:dyDescent="0.25">
      <c r="A8" s="4">
        <v>1951</v>
      </c>
      <c r="B8" s="5">
        <v>1.8600000143051147</v>
      </c>
    </row>
    <row r="9" spans="1:2" x14ac:dyDescent="0.25">
      <c r="A9" s="4">
        <v>1952</v>
      </c>
      <c r="B9" s="5">
        <v>1.809999942779541</v>
      </c>
    </row>
    <row r="10" spans="1:2" x14ac:dyDescent="0.25">
      <c r="A10" s="4">
        <v>1953</v>
      </c>
      <c r="B10" s="5">
        <v>2.0799999237060547</v>
      </c>
    </row>
    <row r="11" spans="1:2" x14ac:dyDescent="0.25">
      <c r="A11" s="4">
        <v>1954</v>
      </c>
      <c r="B11" s="5">
        <v>1.5099999904632568</v>
      </c>
    </row>
    <row r="12" spans="1:2" x14ac:dyDescent="0.25">
      <c r="A12" s="4">
        <v>1955</v>
      </c>
      <c r="B12" s="5">
        <v>1.8300000429153442</v>
      </c>
    </row>
    <row r="13" spans="1:2" x14ac:dyDescent="0.25">
      <c r="A13" s="4">
        <v>1956</v>
      </c>
      <c r="B13" s="5">
        <v>1.8600000143051147</v>
      </c>
    </row>
    <row r="14" spans="1:2" x14ac:dyDescent="0.25">
      <c r="A14" s="4">
        <v>1957</v>
      </c>
      <c r="B14" s="5">
        <v>1.940000057220459</v>
      </c>
    </row>
    <row r="15" spans="1:2" x14ac:dyDescent="0.25">
      <c r="A15" s="4">
        <v>1958</v>
      </c>
      <c r="B15" s="5">
        <v>1.5800000429153442</v>
      </c>
    </row>
    <row r="16" spans="1:2" x14ac:dyDescent="0.25">
      <c r="A16" s="4">
        <v>1959</v>
      </c>
      <c r="B16" s="5">
        <v>2.1099998950958252</v>
      </c>
    </row>
    <row r="17" spans="1:5" x14ac:dyDescent="0.25">
      <c r="A17" s="4">
        <v>1960</v>
      </c>
      <c r="B17" s="5">
        <v>1.8500000238418579</v>
      </c>
    </row>
    <row r="18" spans="1:5" x14ac:dyDescent="0.25">
      <c r="A18" s="4">
        <v>1961</v>
      </c>
      <c r="B18" s="5">
        <v>2.130000114440918</v>
      </c>
    </row>
    <row r="19" spans="1:5" x14ac:dyDescent="0.25">
      <c r="A19" s="4">
        <v>1962</v>
      </c>
      <c r="B19" s="5">
        <v>2.25</v>
      </c>
    </row>
    <row r="20" spans="1:5" x14ac:dyDescent="0.25">
      <c r="A20" s="4">
        <v>1963</v>
      </c>
      <c r="B20" s="5">
        <v>1.6499999761581421</v>
      </c>
    </row>
    <row r="21" spans="1:5" x14ac:dyDescent="0.25">
      <c r="A21" s="4">
        <v>1964</v>
      </c>
      <c r="B21" s="5">
        <v>1.8200000524520874</v>
      </c>
    </row>
    <row r="22" spans="1:5" x14ac:dyDescent="0.25">
      <c r="A22" s="4">
        <v>1965</v>
      </c>
      <c r="B22" s="5">
        <v>2.2899999618530273</v>
      </c>
    </row>
    <row r="23" spans="1:5" x14ac:dyDescent="0.25">
      <c r="A23" s="4">
        <v>1966</v>
      </c>
      <c r="B23" s="5">
        <v>2.440000057220459</v>
      </c>
    </row>
    <row r="24" spans="1:5" x14ac:dyDescent="0.25">
      <c r="A24" s="4">
        <v>1967</v>
      </c>
      <c r="B24" s="5">
        <v>2.6500000953674316</v>
      </c>
    </row>
    <row r="25" spans="1:5" x14ac:dyDescent="0.25">
      <c r="A25" s="4">
        <v>1968</v>
      </c>
      <c r="B25" s="5">
        <v>3.119999885559082</v>
      </c>
    </row>
    <row r="26" spans="1:5" x14ac:dyDescent="0.25">
      <c r="A26" s="4">
        <v>1969</v>
      </c>
      <c r="B26" s="5">
        <v>3.1500000953674316</v>
      </c>
    </row>
    <row r="27" spans="1:5" x14ac:dyDescent="0.25">
      <c r="A27" s="4">
        <v>1970</v>
      </c>
      <c r="B27" s="5">
        <v>2.8499999046325684</v>
      </c>
    </row>
    <row r="28" spans="1:5" x14ac:dyDescent="0.25">
      <c r="A28" s="4">
        <v>1971</v>
      </c>
      <c r="B28" s="5">
        <v>3.5099999904632568</v>
      </c>
    </row>
    <row r="29" spans="1:5" x14ac:dyDescent="0.25">
      <c r="A29" s="4">
        <v>1972</v>
      </c>
      <c r="B29" s="5">
        <v>3.2000000476837158</v>
      </c>
    </row>
    <row r="30" spans="1:5" x14ac:dyDescent="0.25">
      <c r="A30" s="4">
        <v>1973</v>
      </c>
      <c r="B30" s="5">
        <v>3.9300000667572021</v>
      </c>
    </row>
    <row r="31" spans="1:5" x14ac:dyDescent="0.25">
      <c r="A31" s="4">
        <v>1974</v>
      </c>
      <c r="B31" s="5">
        <v>4.5799999237060547</v>
      </c>
    </row>
    <row r="32" spans="1:5" x14ac:dyDescent="0.25">
      <c r="A32" s="4">
        <v>1975</v>
      </c>
      <c r="B32" s="5">
        <v>3.940000057220459</v>
      </c>
      <c r="C32">
        <v>31</v>
      </c>
      <c r="D32">
        <f t="shared" ref="D32:D72" si="0">C32*C32</f>
        <v>961</v>
      </c>
      <c r="E32">
        <f t="shared" ref="E32:E72" si="1">C32*D32</f>
        <v>29791</v>
      </c>
    </row>
    <row r="33" spans="1:5" x14ac:dyDescent="0.25">
      <c r="A33" s="4">
        <v>1976</v>
      </c>
      <c r="B33" s="5">
        <v>4.4099998474121094</v>
      </c>
      <c r="C33" s="3">
        <v>32</v>
      </c>
      <c r="D33">
        <f t="shared" si="0"/>
        <v>1024</v>
      </c>
      <c r="E33">
        <f t="shared" si="1"/>
        <v>32768</v>
      </c>
    </row>
    <row r="34" spans="1:5" x14ac:dyDescent="0.25">
      <c r="A34" s="4">
        <v>1977</v>
      </c>
      <c r="B34" s="5">
        <v>4.25</v>
      </c>
      <c r="C34">
        <v>33</v>
      </c>
      <c r="D34">
        <f t="shared" si="0"/>
        <v>1089</v>
      </c>
      <c r="E34">
        <f t="shared" si="1"/>
        <v>35937</v>
      </c>
    </row>
    <row r="35" spans="1:5" x14ac:dyDescent="0.25">
      <c r="A35" s="4">
        <v>1978</v>
      </c>
      <c r="B35" s="5">
        <v>4.5</v>
      </c>
      <c r="C35" s="3">
        <v>34</v>
      </c>
      <c r="D35">
        <f t="shared" si="0"/>
        <v>1156</v>
      </c>
      <c r="E35">
        <f t="shared" si="1"/>
        <v>39304</v>
      </c>
    </row>
    <row r="36" spans="1:5" x14ac:dyDescent="0.25">
      <c r="A36" s="4">
        <v>1979</v>
      </c>
      <c r="B36" s="5">
        <v>3.440000057220459</v>
      </c>
      <c r="C36">
        <v>35</v>
      </c>
      <c r="D36">
        <f t="shared" si="0"/>
        <v>1225</v>
      </c>
      <c r="E36">
        <f t="shared" si="1"/>
        <v>42875</v>
      </c>
    </row>
    <row r="37" spans="1:5" x14ac:dyDescent="0.25">
      <c r="A37" s="4">
        <v>1980</v>
      </c>
      <c r="B37" s="5">
        <v>4.75</v>
      </c>
      <c r="C37" s="3">
        <v>36</v>
      </c>
      <c r="D37">
        <f t="shared" si="0"/>
        <v>1296</v>
      </c>
      <c r="E37">
        <f t="shared" si="1"/>
        <v>46656</v>
      </c>
    </row>
    <row r="38" spans="1:5" x14ac:dyDescent="0.25">
      <c r="A38" s="4">
        <v>1981</v>
      </c>
      <c r="B38" s="5">
        <v>3.9700000286102295</v>
      </c>
      <c r="C38">
        <v>37</v>
      </c>
      <c r="D38">
        <f t="shared" si="0"/>
        <v>1369</v>
      </c>
      <c r="E38">
        <f t="shared" si="1"/>
        <v>50653</v>
      </c>
    </row>
    <row r="39" spans="1:5" x14ac:dyDescent="0.25">
      <c r="A39" s="4">
        <v>1982</v>
      </c>
      <c r="B39" s="5">
        <v>4.1399998664855957</v>
      </c>
      <c r="C39" s="3">
        <v>38</v>
      </c>
      <c r="D39">
        <f t="shared" si="0"/>
        <v>1444</v>
      </c>
      <c r="E39">
        <f t="shared" si="1"/>
        <v>54872</v>
      </c>
    </row>
    <row r="40" spans="1:5" x14ac:dyDescent="0.25">
      <c r="A40" s="4">
        <v>1983</v>
      </c>
      <c r="B40" s="5">
        <v>4.8299999237060547</v>
      </c>
      <c r="C40">
        <v>39</v>
      </c>
      <c r="D40">
        <f t="shared" si="0"/>
        <v>1521</v>
      </c>
      <c r="E40">
        <f t="shared" si="1"/>
        <v>59319</v>
      </c>
    </row>
    <row r="41" spans="1:5" x14ac:dyDescent="0.25">
      <c r="A41" s="4">
        <v>1984</v>
      </c>
      <c r="B41" s="5">
        <v>5.2600002288818359</v>
      </c>
      <c r="C41" s="3">
        <v>40</v>
      </c>
      <c r="D41">
        <f t="shared" si="0"/>
        <v>1600</v>
      </c>
      <c r="E41">
        <f t="shared" si="1"/>
        <v>64000</v>
      </c>
    </row>
    <row r="42" spans="1:5" x14ac:dyDescent="0.25">
      <c r="A42" s="4">
        <v>1985</v>
      </c>
      <c r="B42" s="5">
        <v>4.880000114440918</v>
      </c>
      <c r="C42">
        <v>41</v>
      </c>
      <c r="D42">
        <f t="shared" si="0"/>
        <v>1681</v>
      </c>
      <c r="E42">
        <f t="shared" si="1"/>
        <v>68921</v>
      </c>
    </row>
    <row r="43" spans="1:5" x14ac:dyDescent="0.25">
      <c r="A43" s="4">
        <v>1986</v>
      </c>
      <c r="B43" s="5">
        <v>4.4200000762939453</v>
      </c>
      <c r="C43" s="3">
        <v>42</v>
      </c>
      <c r="D43">
        <f t="shared" si="0"/>
        <v>1764</v>
      </c>
      <c r="E43">
        <f t="shared" si="1"/>
        <v>74088</v>
      </c>
    </row>
    <row r="44" spans="1:5" x14ac:dyDescent="0.25">
      <c r="A44" s="4">
        <v>1987</v>
      </c>
      <c r="B44" s="5">
        <v>5.4000000953674316</v>
      </c>
      <c r="C44">
        <v>43</v>
      </c>
      <c r="D44">
        <f t="shared" si="0"/>
        <v>1849</v>
      </c>
      <c r="E44">
        <f t="shared" si="1"/>
        <v>79507</v>
      </c>
    </row>
    <row r="45" spans="1:5" x14ac:dyDescent="0.25">
      <c r="A45" s="4">
        <v>1988</v>
      </c>
      <c r="B45" s="5">
        <v>5.8000001907348633</v>
      </c>
      <c r="C45" s="3">
        <v>44</v>
      </c>
      <c r="D45">
        <f t="shared" si="0"/>
        <v>1936</v>
      </c>
      <c r="E45">
        <f t="shared" si="1"/>
        <v>85184</v>
      </c>
    </row>
    <row r="46" spans="1:5" x14ac:dyDescent="0.25">
      <c r="A46" s="4">
        <v>1989</v>
      </c>
      <c r="B46" s="5">
        <v>5.5300002098083496</v>
      </c>
      <c r="C46">
        <v>45</v>
      </c>
      <c r="D46">
        <f t="shared" si="0"/>
        <v>2025</v>
      </c>
      <c r="E46">
        <f t="shared" si="1"/>
        <v>91125</v>
      </c>
    </row>
    <row r="47" spans="1:5" x14ac:dyDescent="0.25">
      <c r="A47" s="4">
        <v>1990</v>
      </c>
      <c r="B47" s="5">
        <v>5</v>
      </c>
      <c r="C47" s="3">
        <v>46</v>
      </c>
      <c r="D47">
        <f t="shared" si="0"/>
        <v>2116</v>
      </c>
      <c r="E47">
        <f t="shared" si="1"/>
        <v>97336</v>
      </c>
    </row>
    <row r="48" spans="1:5" x14ac:dyDescent="0.25">
      <c r="A48" s="4">
        <v>1991</v>
      </c>
      <c r="B48" s="5">
        <v>5.2199997901916504</v>
      </c>
      <c r="C48">
        <v>47</v>
      </c>
      <c r="D48">
        <f t="shared" si="0"/>
        <v>2209</v>
      </c>
      <c r="E48">
        <f t="shared" si="1"/>
        <v>103823</v>
      </c>
    </row>
    <row r="49" spans="1:5" x14ac:dyDescent="0.25">
      <c r="A49" s="4">
        <v>1992</v>
      </c>
      <c r="B49" s="5">
        <v>4.8000001907348633</v>
      </c>
      <c r="C49" s="3">
        <v>48</v>
      </c>
      <c r="D49">
        <f t="shared" si="0"/>
        <v>2304</v>
      </c>
      <c r="E49">
        <f t="shared" si="1"/>
        <v>110592</v>
      </c>
    </row>
    <row r="50" spans="1:5" x14ac:dyDescent="0.25">
      <c r="A50" s="4">
        <v>1993</v>
      </c>
      <c r="B50" s="5">
        <v>3.8499999046325684</v>
      </c>
      <c r="C50">
        <v>49</v>
      </c>
      <c r="D50">
        <f t="shared" si="0"/>
        <v>2401</v>
      </c>
      <c r="E50">
        <f t="shared" si="1"/>
        <v>117649</v>
      </c>
    </row>
    <row r="51" spans="1:5" x14ac:dyDescent="0.25">
      <c r="A51" s="4">
        <v>1994</v>
      </c>
      <c r="B51" s="5">
        <v>4.8499999046325684</v>
      </c>
      <c r="C51" s="3">
        <v>50</v>
      </c>
      <c r="D51">
        <f t="shared" si="0"/>
        <v>2500</v>
      </c>
      <c r="E51">
        <f t="shared" si="1"/>
        <v>125000</v>
      </c>
    </row>
    <row r="52" spans="1:5" x14ac:dyDescent="0.25">
      <c r="A52" s="4">
        <v>1995</v>
      </c>
      <c r="B52" s="5">
        <v>4.440000057220459</v>
      </c>
      <c r="C52">
        <v>51</v>
      </c>
      <c r="D52">
        <f t="shared" si="0"/>
        <v>2601</v>
      </c>
      <c r="E52">
        <f t="shared" si="1"/>
        <v>132651</v>
      </c>
    </row>
    <row r="53" spans="1:5" x14ac:dyDescent="0.25">
      <c r="A53" s="4">
        <v>1996</v>
      </c>
      <c r="B53" s="5">
        <v>4.130000114440918</v>
      </c>
      <c r="C53" s="3">
        <v>52</v>
      </c>
      <c r="D53">
        <f t="shared" si="0"/>
        <v>2704</v>
      </c>
      <c r="E53">
        <f t="shared" si="1"/>
        <v>140608</v>
      </c>
    </row>
    <row r="54" spans="1:5" x14ac:dyDescent="0.25">
      <c r="A54" s="4">
        <v>1997</v>
      </c>
      <c r="B54" s="5">
        <v>4.570000171661377</v>
      </c>
      <c r="C54">
        <v>53</v>
      </c>
      <c r="D54">
        <f t="shared" si="0"/>
        <v>2809</v>
      </c>
      <c r="E54">
        <f t="shared" si="1"/>
        <v>148877</v>
      </c>
    </row>
    <row r="55" spans="1:5" x14ac:dyDescent="0.25">
      <c r="A55" s="4">
        <v>1998</v>
      </c>
      <c r="B55" s="5">
        <v>4.1700000762939453</v>
      </c>
      <c r="C55" s="3">
        <v>54</v>
      </c>
      <c r="D55">
        <f t="shared" si="0"/>
        <v>2916</v>
      </c>
      <c r="E55">
        <f t="shared" si="1"/>
        <v>157464</v>
      </c>
    </row>
    <row r="56" spans="1:5" x14ac:dyDescent="0.25">
      <c r="A56" s="4">
        <v>1999</v>
      </c>
      <c r="B56" s="5">
        <v>4.0100002288818359</v>
      </c>
      <c r="C56">
        <v>55</v>
      </c>
      <c r="D56">
        <f t="shared" si="0"/>
        <v>3025</v>
      </c>
      <c r="E56">
        <f t="shared" si="1"/>
        <v>166375</v>
      </c>
    </row>
    <row r="57" spans="1:5" x14ac:dyDescent="0.25">
      <c r="A57" s="4">
        <v>2000</v>
      </c>
      <c r="B57" s="6">
        <v>3.1</v>
      </c>
      <c r="C57" s="3">
        <v>56</v>
      </c>
      <c r="D57">
        <f t="shared" si="0"/>
        <v>3136</v>
      </c>
      <c r="E57">
        <f t="shared" si="1"/>
        <v>175616</v>
      </c>
    </row>
    <row r="58" spans="1:5" x14ac:dyDescent="0.25">
      <c r="A58" s="4">
        <v>2001</v>
      </c>
      <c r="B58" s="6">
        <v>4.01</v>
      </c>
      <c r="C58">
        <v>57</v>
      </c>
      <c r="D58">
        <f t="shared" si="0"/>
        <v>3249</v>
      </c>
      <c r="E58">
        <f t="shared" si="1"/>
        <v>185193</v>
      </c>
    </row>
    <row r="59" spans="1:5" x14ac:dyDescent="0.25">
      <c r="A59" s="4">
        <v>2002</v>
      </c>
      <c r="B59" s="7">
        <v>3.83</v>
      </c>
      <c r="C59" s="3">
        <v>58</v>
      </c>
      <c r="D59">
        <f t="shared" si="0"/>
        <v>3364</v>
      </c>
      <c r="E59">
        <f t="shared" si="1"/>
        <v>195112</v>
      </c>
    </row>
    <row r="60" spans="1:5" x14ac:dyDescent="0.25">
      <c r="A60" s="4">
        <v>2003</v>
      </c>
      <c r="B60" s="7">
        <v>3.03</v>
      </c>
      <c r="C60">
        <v>59</v>
      </c>
      <c r="D60">
        <f t="shared" si="0"/>
        <v>3481</v>
      </c>
      <c r="E60">
        <f t="shared" si="1"/>
        <v>205379</v>
      </c>
    </row>
    <row r="61" spans="1:5" x14ac:dyDescent="0.25">
      <c r="A61" s="4">
        <v>2004</v>
      </c>
      <c r="B61" s="8">
        <v>4.08</v>
      </c>
      <c r="C61" s="3">
        <v>60</v>
      </c>
      <c r="D61">
        <f t="shared" si="0"/>
        <v>3600</v>
      </c>
      <c r="E61">
        <f t="shared" si="1"/>
        <v>216000</v>
      </c>
    </row>
    <row r="62" spans="1:5" x14ac:dyDescent="0.25">
      <c r="A62" s="4">
        <v>2005</v>
      </c>
      <c r="B62" s="8">
        <v>4.3099999999999996</v>
      </c>
      <c r="C62">
        <v>61</v>
      </c>
      <c r="D62">
        <f t="shared" si="0"/>
        <v>3721</v>
      </c>
      <c r="E62">
        <f t="shared" si="1"/>
        <v>226981</v>
      </c>
    </row>
    <row r="63" spans="1:5" x14ac:dyDescent="0.25">
      <c r="A63" s="4">
        <v>2006</v>
      </c>
      <c r="B63" s="8">
        <v>3.85</v>
      </c>
      <c r="C63" s="3">
        <v>62</v>
      </c>
      <c r="D63">
        <f t="shared" si="0"/>
        <v>3844</v>
      </c>
      <c r="E63">
        <f t="shared" si="1"/>
        <v>238328</v>
      </c>
    </row>
    <row r="64" spans="1:5" x14ac:dyDescent="0.25">
      <c r="A64" s="4">
        <v>2007</v>
      </c>
      <c r="B64" s="8">
        <v>3.82</v>
      </c>
      <c r="C64">
        <v>63</v>
      </c>
      <c r="D64">
        <f t="shared" si="0"/>
        <v>3969</v>
      </c>
      <c r="E64">
        <f t="shared" si="1"/>
        <v>250047</v>
      </c>
    </row>
    <row r="65" spans="1:5" x14ac:dyDescent="0.25">
      <c r="A65" s="4">
        <v>2008</v>
      </c>
      <c r="B65" s="8">
        <v>4.87</v>
      </c>
      <c r="C65" s="3">
        <v>64</v>
      </c>
      <c r="D65">
        <f t="shared" si="0"/>
        <v>4096</v>
      </c>
      <c r="E65">
        <f t="shared" si="1"/>
        <v>262144</v>
      </c>
    </row>
    <row r="66" spans="1:5" x14ac:dyDescent="0.25">
      <c r="A66" s="4">
        <v>2009</v>
      </c>
      <c r="B66" s="8">
        <v>4.0599999999999996</v>
      </c>
      <c r="C66" s="3">
        <v>65</v>
      </c>
      <c r="D66">
        <f t="shared" si="0"/>
        <v>4225</v>
      </c>
      <c r="E66">
        <f t="shared" si="1"/>
        <v>274625</v>
      </c>
    </row>
    <row r="67" spans="1:5" x14ac:dyDescent="0.25">
      <c r="A67" s="4">
        <v>2010</v>
      </c>
      <c r="B67" s="8">
        <v>3.46</v>
      </c>
      <c r="C67" s="3">
        <v>66</v>
      </c>
      <c r="D67">
        <f t="shared" si="0"/>
        <v>4356</v>
      </c>
      <c r="E67">
        <f t="shared" si="1"/>
        <v>287496</v>
      </c>
    </row>
    <row r="68" spans="1:5" x14ac:dyDescent="0.25">
      <c r="A68" s="4">
        <v>2011</v>
      </c>
      <c r="B68" s="8">
        <v>4.5</v>
      </c>
      <c r="C68" s="3">
        <v>67</v>
      </c>
      <c r="D68">
        <f t="shared" si="0"/>
        <v>4489</v>
      </c>
      <c r="E68">
        <f t="shared" si="1"/>
        <v>300763</v>
      </c>
    </row>
    <row r="69" spans="1:5" x14ac:dyDescent="0.25">
      <c r="A69" s="4">
        <v>2012</v>
      </c>
      <c r="C69" s="3">
        <v>68</v>
      </c>
      <c r="D69">
        <f t="shared" si="0"/>
        <v>4624</v>
      </c>
      <c r="E69">
        <f t="shared" si="1"/>
        <v>314432</v>
      </c>
    </row>
    <row r="70" spans="1:5" x14ac:dyDescent="0.25">
      <c r="A70" s="4">
        <v>2013</v>
      </c>
      <c r="C70" s="3">
        <v>69</v>
      </c>
      <c r="D70">
        <f t="shared" si="0"/>
        <v>4761</v>
      </c>
      <c r="E70">
        <f t="shared" si="1"/>
        <v>328509</v>
      </c>
    </row>
    <row r="71" spans="1:5" x14ac:dyDescent="0.25">
      <c r="A71" s="4">
        <v>2014</v>
      </c>
      <c r="C71" s="3">
        <v>70</v>
      </c>
      <c r="D71">
        <f t="shared" si="0"/>
        <v>4900</v>
      </c>
      <c r="E71">
        <f t="shared" si="1"/>
        <v>343000</v>
      </c>
    </row>
    <row r="72" spans="1:5" x14ac:dyDescent="0.25">
      <c r="A72" s="4">
        <v>2015</v>
      </c>
      <c r="C72" s="3">
        <v>71</v>
      </c>
      <c r="D72">
        <f t="shared" si="0"/>
        <v>5041</v>
      </c>
      <c r="E72">
        <f t="shared" si="1"/>
        <v>357911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26" sqref="G26"/>
    </sheetView>
  </sheetViews>
  <sheetFormatPr defaultRowHeight="15.75" x14ac:dyDescent="0.25"/>
  <cols>
    <col min="2" max="2" width="10.25" customWidth="1"/>
    <col min="3" max="3" width="7.625" customWidth="1"/>
  </cols>
  <sheetData>
    <row r="1" spans="1:18" x14ac:dyDescent="0.25">
      <c r="A1" s="1" t="s">
        <v>0</v>
      </c>
      <c r="B1" s="2" t="s">
        <v>1</v>
      </c>
    </row>
    <row r="2" spans="1:18" x14ac:dyDescent="0.25">
      <c r="A2" s="4">
        <v>1945</v>
      </c>
      <c r="B2" s="5"/>
      <c r="O2" s="2" t="s">
        <v>1</v>
      </c>
      <c r="P2" s="9" t="s">
        <v>2</v>
      </c>
      <c r="Q2" s="9" t="s">
        <v>3</v>
      </c>
      <c r="R2" s="9" t="s">
        <v>4</v>
      </c>
    </row>
    <row r="3" spans="1:18" x14ac:dyDescent="0.25">
      <c r="A3" s="4">
        <v>1946</v>
      </c>
      <c r="B3" s="5"/>
      <c r="O3" s="5">
        <v>1.1100000143051147</v>
      </c>
      <c r="P3">
        <v>1</v>
      </c>
      <c r="Q3">
        <f t="shared" ref="Q3:Q32" si="0">P3*P3</f>
        <v>1</v>
      </c>
      <c r="R3">
        <f t="shared" ref="R3:R32" si="1">P3*Q3</f>
        <v>1</v>
      </c>
    </row>
    <row r="4" spans="1:18" x14ac:dyDescent="0.25">
      <c r="A4" s="4">
        <v>1947</v>
      </c>
      <c r="B4" s="5"/>
      <c r="O4" s="5">
        <v>1.2899999618530273</v>
      </c>
      <c r="P4" s="3">
        <v>2</v>
      </c>
      <c r="Q4">
        <f t="shared" si="0"/>
        <v>4</v>
      </c>
      <c r="R4">
        <f t="shared" si="1"/>
        <v>8</v>
      </c>
    </row>
    <row r="5" spans="1:18" x14ac:dyDescent="0.25">
      <c r="A5" s="4">
        <v>1948</v>
      </c>
      <c r="B5" s="5"/>
      <c r="O5" s="5">
        <v>0.68000000715255737</v>
      </c>
      <c r="P5">
        <v>3</v>
      </c>
      <c r="Q5">
        <f t="shared" si="0"/>
        <v>9</v>
      </c>
      <c r="R5">
        <f t="shared" si="1"/>
        <v>27</v>
      </c>
    </row>
    <row r="6" spans="1:18" x14ac:dyDescent="0.25">
      <c r="A6" s="4">
        <v>1949</v>
      </c>
      <c r="B6" s="5"/>
      <c r="O6" s="5">
        <v>1.3700000047683716</v>
      </c>
      <c r="P6" s="3">
        <v>4</v>
      </c>
      <c r="Q6">
        <f t="shared" si="0"/>
        <v>16</v>
      </c>
      <c r="R6">
        <f t="shared" si="1"/>
        <v>64</v>
      </c>
    </row>
    <row r="7" spans="1:18" x14ac:dyDescent="0.25">
      <c r="A7" s="4">
        <v>1950</v>
      </c>
      <c r="B7" s="5"/>
      <c r="O7" s="5">
        <v>1.7599999904632568</v>
      </c>
      <c r="P7">
        <v>5</v>
      </c>
      <c r="Q7">
        <f t="shared" si="0"/>
        <v>25</v>
      </c>
      <c r="R7">
        <f t="shared" si="1"/>
        <v>125</v>
      </c>
    </row>
    <row r="8" spans="1:18" x14ac:dyDescent="0.25">
      <c r="A8" s="4">
        <v>1951</v>
      </c>
      <c r="B8" s="5"/>
      <c r="O8" s="5">
        <v>1.75</v>
      </c>
      <c r="P8" s="3">
        <v>6</v>
      </c>
      <c r="Q8">
        <f t="shared" si="0"/>
        <v>36</v>
      </c>
      <c r="R8">
        <f t="shared" si="1"/>
        <v>216</v>
      </c>
    </row>
    <row r="9" spans="1:18" x14ac:dyDescent="0.25">
      <c r="A9" s="4">
        <v>1952</v>
      </c>
      <c r="B9" s="5"/>
      <c r="O9" s="5">
        <v>1.8600000143051147</v>
      </c>
      <c r="P9">
        <v>7</v>
      </c>
      <c r="Q9">
        <f t="shared" si="0"/>
        <v>49</v>
      </c>
      <c r="R9">
        <f t="shared" si="1"/>
        <v>343</v>
      </c>
    </row>
    <row r="10" spans="1:18" x14ac:dyDescent="0.25">
      <c r="A10" s="4">
        <v>1953</v>
      </c>
      <c r="B10" s="5"/>
      <c r="O10" s="5">
        <v>1.809999942779541</v>
      </c>
      <c r="P10" s="3">
        <v>8</v>
      </c>
      <c r="Q10">
        <f t="shared" si="0"/>
        <v>64</v>
      </c>
      <c r="R10">
        <f t="shared" si="1"/>
        <v>512</v>
      </c>
    </row>
    <row r="11" spans="1:18" x14ac:dyDescent="0.25">
      <c r="A11" s="4">
        <v>1954</v>
      </c>
      <c r="B11" s="5"/>
      <c r="O11" s="5">
        <v>2.0799999237060547</v>
      </c>
      <c r="P11">
        <v>9</v>
      </c>
      <c r="Q11">
        <f t="shared" si="0"/>
        <v>81</v>
      </c>
      <c r="R11">
        <f t="shared" si="1"/>
        <v>729</v>
      </c>
    </row>
    <row r="12" spans="1:18" x14ac:dyDescent="0.25">
      <c r="A12" s="4">
        <v>1955</v>
      </c>
      <c r="B12" s="5"/>
      <c r="O12" s="5">
        <v>1.5099999904632568</v>
      </c>
      <c r="P12" s="3">
        <v>10</v>
      </c>
      <c r="Q12">
        <f t="shared" si="0"/>
        <v>100</v>
      </c>
      <c r="R12">
        <f t="shared" si="1"/>
        <v>1000</v>
      </c>
    </row>
    <row r="13" spans="1:18" x14ac:dyDescent="0.25">
      <c r="A13" s="4">
        <v>1956</v>
      </c>
      <c r="B13" s="5"/>
      <c r="O13" s="5">
        <v>1.8300000429153442</v>
      </c>
      <c r="P13">
        <v>11</v>
      </c>
      <c r="Q13">
        <f t="shared" si="0"/>
        <v>121</v>
      </c>
      <c r="R13">
        <f t="shared" si="1"/>
        <v>1331</v>
      </c>
    </row>
    <row r="14" spans="1:18" x14ac:dyDescent="0.25">
      <c r="A14" s="4">
        <v>1957</v>
      </c>
      <c r="B14" s="5"/>
      <c r="O14" s="5">
        <v>1.8600000143051147</v>
      </c>
      <c r="P14" s="3">
        <v>12</v>
      </c>
      <c r="Q14">
        <f t="shared" si="0"/>
        <v>144</v>
      </c>
      <c r="R14">
        <f t="shared" si="1"/>
        <v>1728</v>
      </c>
    </row>
    <row r="15" spans="1:18" x14ac:dyDescent="0.25">
      <c r="A15" s="4">
        <v>1958</v>
      </c>
      <c r="B15" s="5"/>
      <c r="O15" s="5">
        <v>1.940000057220459</v>
      </c>
      <c r="P15">
        <v>13</v>
      </c>
      <c r="Q15">
        <f t="shared" si="0"/>
        <v>169</v>
      </c>
      <c r="R15">
        <f t="shared" si="1"/>
        <v>2197</v>
      </c>
    </row>
    <row r="16" spans="1:18" x14ac:dyDescent="0.25">
      <c r="A16" s="4">
        <v>1959</v>
      </c>
      <c r="B16" s="5"/>
      <c r="O16" s="5">
        <v>1.5800000429153442</v>
      </c>
      <c r="P16" s="3">
        <v>14</v>
      </c>
      <c r="Q16">
        <f t="shared" si="0"/>
        <v>196</v>
      </c>
      <c r="R16">
        <f t="shared" si="1"/>
        <v>2744</v>
      </c>
    </row>
    <row r="17" spans="1:19" x14ac:dyDescent="0.25">
      <c r="A17" s="4">
        <v>1960</v>
      </c>
      <c r="B17" s="5"/>
      <c r="O17" s="5">
        <v>2.1099998950958252</v>
      </c>
      <c r="P17">
        <v>15</v>
      </c>
      <c r="Q17">
        <f t="shared" si="0"/>
        <v>225</v>
      </c>
      <c r="R17">
        <f t="shared" si="1"/>
        <v>3375</v>
      </c>
    </row>
    <row r="18" spans="1:19" x14ac:dyDescent="0.25">
      <c r="A18" s="4">
        <v>1961</v>
      </c>
      <c r="B18" s="5"/>
      <c r="O18" s="5">
        <v>1.8500000238418579</v>
      </c>
      <c r="P18" s="3">
        <v>16</v>
      </c>
      <c r="Q18">
        <f t="shared" si="0"/>
        <v>256</v>
      </c>
      <c r="R18">
        <f t="shared" si="1"/>
        <v>4096</v>
      </c>
    </row>
    <row r="19" spans="1:19" x14ac:dyDescent="0.25">
      <c r="A19" s="4">
        <v>1962</v>
      </c>
      <c r="B19" s="5"/>
      <c r="O19" s="5">
        <v>2.130000114440918</v>
      </c>
      <c r="P19">
        <v>17</v>
      </c>
      <c r="Q19">
        <f t="shared" si="0"/>
        <v>289</v>
      </c>
      <c r="R19">
        <f t="shared" si="1"/>
        <v>4913</v>
      </c>
    </row>
    <row r="20" spans="1:19" x14ac:dyDescent="0.25">
      <c r="A20" s="4">
        <v>1963</v>
      </c>
      <c r="B20" s="5"/>
      <c r="O20" s="5">
        <v>2.25</v>
      </c>
      <c r="P20" s="3">
        <v>18</v>
      </c>
      <c r="Q20">
        <f t="shared" si="0"/>
        <v>324</v>
      </c>
      <c r="R20">
        <f t="shared" si="1"/>
        <v>5832</v>
      </c>
    </row>
    <row r="21" spans="1:19" x14ac:dyDescent="0.25">
      <c r="A21" s="4">
        <v>1964</v>
      </c>
      <c r="B21" s="5"/>
      <c r="O21" s="5">
        <v>1.6499999761581421</v>
      </c>
      <c r="P21">
        <v>19</v>
      </c>
      <c r="Q21">
        <f t="shared" si="0"/>
        <v>361</v>
      </c>
      <c r="R21">
        <f t="shared" si="1"/>
        <v>6859</v>
      </c>
    </row>
    <row r="22" spans="1:19" x14ac:dyDescent="0.25">
      <c r="A22" s="4">
        <v>1965</v>
      </c>
      <c r="B22" s="5"/>
      <c r="O22" s="5">
        <v>1.8200000524520874</v>
      </c>
      <c r="P22" s="3">
        <v>20</v>
      </c>
      <c r="Q22">
        <f t="shared" si="0"/>
        <v>400</v>
      </c>
      <c r="R22">
        <f t="shared" si="1"/>
        <v>8000</v>
      </c>
    </row>
    <row r="23" spans="1:19" x14ac:dyDescent="0.25">
      <c r="A23" s="4">
        <v>1966</v>
      </c>
      <c r="B23" s="5">
        <v>2.440000057220459</v>
      </c>
      <c r="C23" s="3"/>
      <c r="P23">
        <v>21</v>
      </c>
      <c r="Q23">
        <f t="shared" si="0"/>
        <v>441</v>
      </c>
      <c r="R23">
        <f t="shared" si="1"/>
        <v>9261</v>
      </c>
      <c r="S23" t="s">
        <v>5</v>
      </c>
    </row>
    <row r="24" spans="1:19" x14ac:dyDescent="0.25">
      <c r="A24" s="4">
        <v>1967</v>
      </c>
      <c r="B24" s="5">
        <v>2.6500000953674316</v>
      </c>
      <c r="P24" s="3">
        <v>22</v>
      </c>
      <c r="Q24">
        <f t="shared" si="0"/>
        <v>484</v>
      </c>
      <c r="R24">
        <f t="shared" si="1"/>
        <v>10648</v>
      </c>
    </row>
    <row r="25" spans="1:19" x14ac:dyDescent="0.25">
      <c r="A25" s="4">
        <v>1968</v>
      </c>
      <c r="B25" s="5">
        <v>3.119999885559082</v>
      </c>
      <c r="C25" s="3"/>
      <c r="P25">
        <v>23</v>
      </c>
      <c r="Q25">
        <f t="shared" si="0"/>
        <v>529</v>
      </c>
      <c r="R25">
        <f t="shared" si="1"/>
        <v>12167</v>
      </c>
    </row>
    <row r="26" spans="1:19" x14ac:dyDescent="0.25">
      <c r="A26" s="4">
        <v>1969</v>
      </c>
      <c r="B26" s="5">
        <v>3.1500000953674316</v>
      </c>
      <c r="P26" s="3">
        <v>24</v>
      </c>
      <c r="Q26">
        <f t="shared" si="0"/>
        <v>576</v>
      </c>
      <c r="R26">
        <f t="shared" si="1"/>
        <v>13824</v>
      </c>
    </row>
    <row r="27" spans="1:19" x14ac:dyDescent="0.25">
      <c r="A27" s="4">
        <v>1970</v>
      </c>
      <c r="B27" s="5">
        <v>2.8499999046325684</v>
      </c>
      <c r="C27" s="3"/>
      <c r="P27">
        <v>25</v>
      </c>
      <c r="Q27">
        <f t="shared" si="0"/>
        <v>625</v>
      </c>
      <c r="R27">
        <f t="shared" si="1"/>
        <v>15625</v>
      </c>
    </row>
    <row r="28" spans="1:19" x14ac:dyDescent="0.25">
      <c r="A28" s="4">
        <v>1971</v>
      </c>
      <c r="B28" s="5">
        <v>3.5099999904632568</v>
      </c>
      <c r="P28" s="3">
        <v>26</v>
      </c>
      <c r="Q28">
        <f t="shared" si="0"/>
        <v>676</v>
      </c>
      <c r="R28">
        <f t="shared" si="1"/>
        <v>17576</v>
      </c>
    </row>
    <row r="29" spans="1:19" x14ac:dyDescent="0.25">
      <c r="A29" s="4">
        <v>1972</v>
      </c>
      <c r="B29" s="5">
        <v>3.2000000476837158</v>
      </c>
      <c r="C29" s="3"/>
      <c r="P29">
        <v>27</v>
      </c>
      <c r="Q29">
        <f t="shared" si="0"/>
        <v>729</v>
      </c>
      <c r="R29">
        <f t="shared" si="1"/>
        <v>19683</v>
      </c>
    </row>
    <row r="30" spans="1:19" x14ac:dyDescent="0.25">
      <c r="A30" s="4">
        <v>1973</v>
      </c>
      <c r="B30" s="5">
        <v>3.9300000667572021</v>
      </c>
      <c r="P30" s="3">
        <v>28</v>
      </c>
      <c r="Q30">
        <f t="shared" si="0"/>
        <v>784</v>
      </c>
      <c r="R30">
        <f t="shared" si="1"/>
        <v>21952</v>
      </c>
    </row>
    <row r="31" spans="1:19" x14ac:dyDescent="0.25">
      <c r="A31" s="4">
        <v>1974</v>
      </c>
      <c r="B31" s="5">
        <v>4.5799999237060547</v>
      </c>
      <c r="C31" s="3"/>
      <c r="P31">
        <v>29</v>
      </c>
      <c r="Q31">
        <f t="shared" si="0"/>
        <v>841</v>
      </c>
      <c r="R31">
        <f t="shared" si="1"/>
        <v>24389</v>
      </c>
    </row>
    <row r="32" spans="1:19" x14ac:dyDescent="0.25">
      <c r="A32" s="4">
        <v>1975</v>
      </c>
      <c r="B32" s="5">
        <v>3.940000057220459</v>
      </c>
      <c r="C32">
        <v>31</v>
      </c>
      <c r="D32">
        <f t="shared" ref="D32:D72" si="2">C32*C32</f>
        <v>961</v>
      </c>
      <c r="E32">
        <f t="shared" ref="E32:E72" si="3">C32*D32</f>
        <v>29791</v>
      </c>
      <c r="P32" s="3">
        <v>30</v>
      </c>
      <c r="Q32">
        <f t="shared" si="0"/>
        <v>900</v>
      </c>
      <c r="R32">
        <f t="shared" si="1"/>
        <v>27000</v>
      </c>
    </row>
    <row r="33" spans="1:5" x14ac:dyDescent="0.25">
      <c r="A33" s="4">
        <v>1976</v>
      </c>
      <c r="B33" s="5">
        <v>4.4099998474121094</v>
      </c>
      <c r="C33" s="3">
        <v>32</v>
      </c>
      <c r="D33">
        <f t="shared" si="2"/>
        <v>1024</v>
      </c>
      <c r="E33">
        <f t="shared" si="3"/>
        <v>32768</v>
      </c>
    </row>
    <row r="34" spans="1:5" x14ac:dyDescent="0.25">
      <c r="A34" s="4">
        <v>1977</v>
      </c>
      <c r="B34" s="5">
        <v>4.25</v>
      </c>
      <c r="C34">
        <v>33</v>
      </c>
      <c r="D34">
        <f t="shared" si="2"/>
        <v>1089</v>
      </c>
      <c r="E34">
        <f t="shared" si="3"/>
        <v>35937</v>
      </c>
    </row>
    <row r="35" spans="1:5" x14ac:dyDescent="0.25">
      <c r="A35" s="4">
        <v>1978</v>
      </c>
      <c r="B35" s="5">
        <v>4.5</v>
      </c>
      <c r="C35" s="3">
        <v>34</v>
      </c>
      <c r="D35">
        <f t="shared" si="2"/>
        <v>1156</v>
      </c>
      <c r="E35">
        <f t="shared" si="3"/>
        <v>39304</v>
      </c>
    </row>
    <row r="36" spans="1:5" x14ac:dyDescent="0.25">
      <c r="A36" s="4">
        <v>1979</v>
      </c>
      <c r="B36" s="5">
        <v>3.440000057220459</v>
      </c>
      <c r="C36">
        <v>35</v>
      </c>
      <c r="D36">
        <f t="shared" si="2"/>
        <v>1225</v>
      </c>
      <c r="E36">
        <f t="shared" si="3"/>
        <v>42875</v>
      </c>
    </row>
    <row r="37" spans="1:5" x14ac:dyDescent="0.25">
      <c r="A37" s="4">
        <v>1980</v>
      </c>
      <c r="B37" s="5">
        <v>4.75</v>
      </c>
      <c r="C37" s="3">
        <v>36</v>
      </c>
      <c r="D37">
        <f t="shared" si="2"/>
        <v>1296</v>
      </c>
      <c r="E37">
        <f t="shared" si="3"/>
        <v>46656</v>
      </c>
    </row>
    <row r="38" spans="1:5" x14ac:dyDescent="0.25">
      <c r="A38" s="4">
        <v>1981</v>
      </c>
      <c r="B38" s="5">
        <v>3.9700000286102295</v>
      </c>
      <c r="C38">
        <v>37</v>
      </c>
      <c r="D38">
        <f t="shared" si="2"/>
        <v>1369</v>
      </c>
      <c r="E38">
        <f t="shared" si="3"/>
        <v>50653</v>
      </c>
    </row>
    <row r="39" spans="1:5" x14ac:dyDescent="0.25">
      <c r="A39" s="4">
        <v>1982</v>
      </c>
      <c r="B39" s="5">
        <v>4.1399998664855957</v>
      </c>
      <c r="C39" s="3">
        <v>38</v>
      </c>
      <c r="D39">
        <f t="shared" si="2"/>
        <v>1444</v>
      </c>
      <c r="E39">
        <f t="shared" si="3"/>
        <v>54872</v>
      </c>
    </row>
    <row r="40" spans="1:5" x14ac:dyDescent="0.25">
      <c r="A40" s="4">
        <v>1983</v>
      </c>
      <c r="B40" s="5">
        <v>4.8299999237060547</v>
      </c>
      <c r="C40">
        <v>39</v>
      </c>
      <c r="D40">
        <f t="shared" si="2"/>
        <v>1521</v>
      </c>
      <c r="E40">
        <f t="shared" si="3"/>
        <v>59319</v>
      </c>
    </row>
    <row r="41" spans="1:5" x14ac:dyDescent="0.25">
      <c r="A41" s="4">
        <v>1984</v>
      </c>
      <c r="B41" s="5">
        <v>5.2600002288818359</v>
      </c>
      <c r="C41" s="3">
        <v>40</v>
      </c>
      <c r="D41">
        <f t="shared" si="2"/>
        <v>1600</v>
      </c>
      <c r="E41">
        <f t="shared" si="3"/>
        <v>64000</v>
      </c>
    </row>
    <row r="42" spans="1:5" x14ac:dyDescent="0.25">
      <c r="A42" s="4">
        <v>1985</v>
      </c>
      <c r="B42" s="5">
        <v>4.880000114440918</v>
      </c>
      <c r="C42">
        <v>41</v>
      </c>
      <c r="D42">
        <f t="shared" si="2"/>
        <v>1681</v>
      </c>
      <c r="E42">
        <f t="shared" si="3"/>
        <v>68921</v>
      </c>
    </row>
    <row r="43" spans="1:5" x14ac:dyDescent="0.25">
      <c r="A43" s="4">
        <v>1986</v>
      </c>
      <c r="B43" s="5">
        <v>4.4200000762939453</v>
      </c>
      <c r="C43" s="3">
        <v>42</v>
      </c>
      <c r="D43">
        <f t="shared" si="2"/>
        <v>1764</v>
      </c>
      <c r="E43">
        <f t="shared" si="3"/>
        <v>74088</v>
      </c>
    </row>
    <row r="44" spans="1:5" x14ac:dyDescent="0.25">
      <c r="A44" s="4">
        <v>1987</v>
      </c>
      <c r="B44" s="5">
        <v>5.4000000953674316</v>
      </c>
      <c r="C44">
        <v>43</v>
      </c>
      <c r="D44">
        <f t="shared" si="2"/>
        <v>1849</v>
      </c>
      <c r="E44">
        <f t="shared" si="3"/>
        <v>79507</v>
      </c>
    </row>
    <row r="45" spans="1:5" x14ac:dyDescent="0.25">
      <c r="A45" s="4">
        <v>1988</v>
      </c>
      <c r="B45" s="5">
        <v>5.8000001907348633</v>
      </c>
      <c r="C45" s="3">
        <v>44</v>
      </c>
      <c r="D45">
        <f t="shared" si="2"/>
        <v>1936</v>
      </c>
      <c r="E45">
        <f t="shared" si="3"/>
        <v>85184</v>
      </c>
    </row>
    <row r="46" spans="1:5" x14ac:dyDescent="0.25">
      <c r="A46" s="4">
        <v>1989</v>
      </c>
      <c r="B46" s="5">
        <v>5.5300002098083496</v>
      </c>
      <c r="C46">
        <v>45</v>
      </c>
      <c r="D46">
        <f t="shared" si="2"/>
        <v>2025</v>
      </c>
      <c r="E46">
        <f t="shared" si="3"/>
        <v>91125</v>
      </c>
    </row>
    <row r="47" spans="1:5" x14ac:dyDescent="0.25">
      <c r="A47" s="4">
        <v>1990</v>
      </c>
      <c r="B47" s="5">
        <v>5</v>
      </c>
      <c r="C47" s="3">
        <v>46</v>
      </c>
      <c r="D47">
        <f t="shared" si="2"/>
        <v>2116</v>
      </c>
      <c r="E47">
        <f t="shared" si="3"/>
        <v>97336</v>
      </c>
    </row>
    <row r="48" spans="1:5" x14ac:dyDescent="0.25">
      <c r="A48" s="4">
        <v>1991</v>
      </c>
      <c r="B48" s="5">
        <v>5.2199997901916504</v>
      </c>
      <c r="C48">
        <v>47</v>
      </c>
      <c r="D48">
        <f t="shared" si="2"/>
        <v>2209</v>
      </c>
      <c r="E48">
        <f t="shared" si="3"/>
        <v>103823</v>
      </c>
    </row>
    <row r="49" spans="1:5" x14ac:dyDescent="0.25">
      <c r="A49" s="4">
        <v>1992</v>
      </c>
      <c r="B49" s="5">
        <v>4.8000001907348633</v>
      </c>
      <c r="C49" s="3">
        <v>48</v>
      </c>
      <c r="D49">
        <f t="shared" si="2"/>
        <v>2304</v>
      </c>
      <c r="E49">
        <f t="shared" si="3"/>
        <v>110592</v>
      </c>
    </row>
    <row r="50" spans="1:5" x14ac:dyDescent="0.25">
      <c r="A50" s="4">
        <v>1993</v>
      </c>
      <c r="B50" s="5">
        <v>3.8499999046325684</v>
      </c>
      <c r="C50">
        <v>49</v>
      </c>
      <c r="D50">
        <f t="shared" si="2"/>
        <v>2401</v>
      </c>
      <c r="E50">
        <f t="shared" si="3"/>
        <v>117649</v>
      </c>
    </row>
    <row r="51" spans="1:5" x14ac:dyDescent="0.25">
      <c r="A51" s="4">
        <v>1994</v>
      </c>
      <c r="B51" s="5">
        <v>4.8499999046325684</v>
      </c>
      <c r="C51" s="3">
        <v>50</v>
      </c>
      <c r="D51">
        <f t="shared" si="2"/>
        <v>2500</v>
      </c>
      <c r="E51">
        <f t="shared" si="3"/>
        <v>125000</v>
      </c>
    </row>
    <row r="52" spans="1:5" x14ac:dyDescent="0.25">
      <c r="A52" s="4">
        <v>1995</v>
      </c>
      <c r="B52" s="5">
        <v>4.440000057220459</v>
      </c>
      <c r="C52">
        <v>51</v>
      </c>
      <c r="D52">
        <f t="shared" si="2"/>
        <v>2601</v>
      </c>
      <c r="E52">
        <f t="shared" si="3"/>
        <v>132651</v>
      </c>
    </row>
    <row r="53" spans="1:5" x14ac:dyDescent="0.25">
      <c r="A53" s="4">
        <v>1996</v>
      </c>
      <c r="B53" s="5">
        <v>4.130000114440918</v>
      </c>
      <c r="C53" s="3">
        <v>52</v>
      </c>
      <c r="D53">
        <f t="shared" si="2"/>
        <v>2704</v>
      </c>
      <c r="E53">
        <f t="shared" si="3"/>
        <v>140608</v>
      </c>
    </row>
    <row r="54" spans="1:5" x14ac:dyDescent="0.25">
      <c r="A54" s="4">
        <v>1997</v>
      </c>
      <c r="B54" s="5">
        <v>4.570000171661377</v>
      </c>
      <c r="C54">
        <v>53</v>
      </c>
      <c r="D54">
        <f t="shared" si="2"/>
        <v>2809</v>
      </c>
      <c r="E54">
        <f t="shared" si="3"/>
        <v>148877</v>
      </c>
    </row>
    <row r="55" spans="1:5" x14ac:dyDescent="0.25">
      <c r="A55" s="4">
        <v>1998</v>
      </c>
      <c r="B55" s="5">
        <v>4.1700000762939453</v>
      </c>
      <c r="C55" s="3">
        <v>54</v>
      </c>
      <c r="D55">
        <f t="shared" si="2"/>
        <v>2916</v>
      </c>
      <c r="E55">
        <f t="shared" si="3"/>
        <v>157464</v>
      </c>
    </row>
    <row r="56" spans="1:5" x14ac:dyDescent="0.25">
      <c r="A56" s="4">
        <v>1999</v>
      </c>
      <c r="B56" s="5">
        <v>4.0100002288818359</v>
      </c>
      <c r="C56">
        <v>55</v>
      </c>
      <c r="D56">
        <f t="shared" si="2"/>
        <v>3025</v>
      </c>
      <c r="E56">
        <f t="shared" si="3"/>
        <v>166375</v>
      </c>
    </row>
    <row r="57" spans="1:5" x14ac:dyDescent="0.25">
      <c r="A57" s="4">
        <v>2000</v>
      </c>
      <c r="B57" s="6">
        <v>3.1</v>
      </c>
      <c r="C57" s="3">
        <v>56</v>
      </c>
      <c r="D57">
        <f t="shared" si="2"/>
        <v>3136</v>
      </c>
      <c r="E57">
        <f t="shared" si="3"/>
        <v>175616</v>
      </c>
    </row>
    <row r="58" spans="1:5" x14ac:dyDescent="0.25">
      <c r="A58" s="4">
        <v>2001</v>
      </c>
      <c r="B58" s="6">
        <v>4.01</v>
      </c>
      <c r="C58">
        <v>57</v>
      </c>
      <c r="D58">
        <f t="shared" si="2"/>
        <v>3249</v>
      </c>
      <c r="E58">
        <f t="shared" si="3"/>
        <v>185193</v>
      </c>
    </row>
    <row r="59" spans="1:5" x14ac:dyDescent="0.25">
      <c r="A59" s="4">
        <v>2002</v>
      </c>
      <c r="B59" s="7">
        <v>3.83</v>
      </c>
      <c r="C59" s="3">
        <v>58</v>
      </c>
      <c r="D59">
        <f t="shared" si="2"/>
        <v>3364</v>
      </c>
      <c r="E59">
        <f t="shared" si="3"/>
        <v>195112</v>
      </c>
    </row>
    <row r="60" spans="1:5" x14ac:dyDescent="0.25">
      <c r="A60" s="4">
        <v>2003</v>
      </c>
      <c r="B60" s="7">
        <v>3.03</v>
      </c>
      <c r="C60">
        <v>59</v>
      </c>
      <c r="D60">
        <f t="shared" si="2"/>
        <v>3481</v>
      </c>
      <c r="E60">
        <f t="shared" si="3"/>
        <v>205379</v>
      </c>
    </row>
    <row r="61" spans="1:5" x14ac:dyDescent="0.25">
      <c r="A61" s="4">
        <v>2004</v>
      </c>
      <c r="B61" s="8">
        <v>4.08</v>
      </c>
      <c r="C61" s="3">
        <v>60</v>
      </c>
      <c r="D61">
        <f t="shared" si="2"/>
        <v>3600</v>
      </c>
      <c r="E61">
        <f t="shared" si="3"/>
        <v>216000</v>
      </c>
    </row>
    <row r="62" spans="1:5" x14ac:dyDescent="0.25">
      <c r="A62" s="4">
        <v>2005</v>
      </c>
      <c r="B62" s="8">
        <v>4.3099999999999996</v>
      </c>
      <c r="C62">
        <v>61</v>
      </c>
      <c r="D62">
        <f t="shared" si="2"/>
        <v>3721</v>
      </c>
      <c r="E62">
        <f t="shared" si="3"/>
        <v>226981</v>
      </c>
    </row>
    <row r="63" spans="1:5" x14ac:dyDescent="0.25">
      <c r="A63" s="4">
        <v>2006</v>
      </c>
      <c r="B63" s="8">
        <v>3.85</v>
      </c>
      <c r="C63" s="3">
        <v>62</v>
      </c>
      <c r="D63">
        <f t="shared" si="2"/>
        <v>3844</v>
      </c>
      <c r="E63">
        <f t="shared" si="3"/>
        <v>238328</v>
      </c>
    </row>
    <row r="64" spans="1:5" x14ac:dyDescent="0.25">
      <c r="A64" s="4">
        <v>2007</v>
      </c>
      <c r="B64" s="8">
        <v>3.82</v>
      </c>
      <c r="C64">
        <v>63</v>
      </c>
      <c r="D64">
        <f t="shared" si="2"/>
        <v>3969</v>
      </c>
      <c r="E64">
        <f t="shared" si="3"/>
        <v>250047</v>
      </c>
    </row>
    <row r="65" spans="1:5" x14ac:dyDescent="0.25">
      <c r="A65" s="4">
        <v>2008</v>
      </c>
      <c r="B65" s="8">
        <v>4.87</v>
      </c>
      <c r="C65" s="3">
        <v>64</v>
      </c>
      <c r="D65">
        <f t="shared" si="2"/>
        <v>4096</v>
      </c>
      <c r="E65">
        <f t="shared" si="3"/>
        <v>262144</v>
      </c>
    </row>
    <row r="66" spans="1:5" x14ac:dyDescent="0.25">
      <c r="A66" s="4">
        <v>2009</v>
      </c>
      <c r="B66" s="8">
        <v>4.0599999999999996</v>
      </c>
      <c r="C66" s="3">
        <v>65</v>
      </c>
      <c r="D66">
        <f t="shared" si="2"/>
        <v>4225</v>
      </c>
      <c r="E66">
        <f t="shared" si="3"/>
        <v>274625</v>
      </c>
    </row>
    <row r="67" spans="1:5" x14ac:dyDescent="0.25">
      <c r="A67" s="4">
        <v>2010</v>
      </c>
      <c r="B67" s="8">
        <v>3.46</v>
      </c>
      <c r="C67" s="3">
        <v>66</v>
      </c>
      <c r="D67">
        <f t="shared" si="2"/>
        <v>4356</v>
      </c>
      <c r="E67">
        <f t="shared" si="3"/>
        <v>287496</v>
      </c>
    </row>
    <row r="68" spans="1:5" x14ac:dyDescent="0.25">
      <c r="A68" s="4">
        <v>2011</v>
      </c>
      <c r="B68" s="8">
        <v>4.5</v>
      </c>
      <c r="C68" s="3">
        <v>67</v>
      </c>
      <c r="D68">
        <f t="shared" si="2"/>
        <v>4489</v>
      </c>
      <c r="E68">
        <f t="shared" si="3"/>
        <v>300763</v>
      </c>
    </row>
    <row r="69" spans="1:5" x14ac:dyDescent="0.25">
      <c r="A69" s="4">
        <v>2012</v>
      </c>
      <c r="C69" s="3">
        <v>68</v>
      </c>
      <c r="D69">
        <f t="shared" si="2"/>
        <v>4624</v>
      </c>
      <c r="E69">
        <f t="shared" si="3"/>
        <v>314432</v>
      </c>
    </row>
    <row r="70" spans="1:5" x14ac:dyDescent="0.25">
      <c r="A70" s="4">
        <v>2013</v>
      </c>
      <c r="C70" s="3">
        <v>69</v>
      </c>
      <c r="D70">
        <f t="shared" si="2"/>
        <v>4761</v>
      </c>
      <c r="E70">
        <f t="shared" si="3"/>
        <v>328509</v>
      </c>
    </row>
    <row r="71" spans="1:5" x14ac:dyDescent="0.25">
      <c r="A71" s="4">
        <v>2014</v>
      </c>
      <c r="C71" s="3">
        <v>70</v>
      </c>
      <c r="D71">
        <f t="shared" si="2"/>
        <v>4900</v>
      </c>
      <c r="E71">
        <f t="shared" si="3"/>
        <v>343000</v>
      </c>
    </row>
    <row r="72" spans="1:5" x14ac:dyDescent="0.25">
      <c r="A72" s="4">
        <v>2015</v>
      </c>
      <c r="C72" s="3">
        <v>71</v>
      </c>
      <c r="D72">
        <f t="shared" si="2"/>
        <v>5041</v>
      </c>
      <c r="E72">
        <f t="shared" si="3"/>
        <v>357911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28" workbookViewId="0">
      <selection activeCell="D53" sqref="D53"/>
    </sheetView>
  </sheetViews>
  <sheetFormatPr defaultRowHeight="15.75" x14ac:dyDescent="0.25"/>
  <cols>
    <col min="1" max="1" width="16.125" customWidth="1"/>
    <col min="2" max="2" width="10.375" customWidth="1"/>
    <col min="3" max="3" width="12.125" customWidth="1"/>
    <col min="4" max="4" width="7.25" customWidth="1"/>
    <col min="5" max="5" width="8" customWidth="1"/>
    <col min="6" max="6" width="12.75" bestFit="1" customWidth="1"/>
  </cols>
  <sheetData>
    <row r="1" spans="1:9" x14ac:dyDescent="0.25">
      <c r="A1" t="s">
        <v>6</v>
      </c>
    </row>
    <row r="2" spans="1:9" ht="16.5" thickBot="1" x14ac:dyDescent="0.3"/>
    <row r="3" spans="1:9" x14ac:dyDescent="0.25">
      <c r="A3" s="16" t="s">
        <v>7</v>
      </c>
      <c r="B3" s="16"/>
    </row>
    <row r="4" spans="1:9" x14ac:dyDescent="0.25">
      <c r="A4" s="13" t="s">
        <v>8</v>
      </c>
      <c r="B4" s="18">
        <v>0.67772443761875523</v>
      </c>
    </row>
    <row r="5" spans="1:9" x14ac:dyDescent="0.25">
      <c r="A5" s="13" t="s">
        <v>9</v>
      </c>
      <c r="B5" s="18">
        <v>0.45931041334565809</v>
      </c>
    </row>
    <row r="6" spans="1:9" x14ac:dyDescent="0.25">
      <c r="A6" s="13" t="s">
        <v>10</v>
      </c>
      <c r="B6" s="18">
        <v>0.40698561463717342</v>
      </c>
    </row>
    <row r="7" spans="1:9" x14ac:dyDescent="0.25">
      <c r="A7" s="13" t="s">
        <v>11</v>
      </c>
      <c r="B7" s="18">
        <v>0.5068482506855625</v>
      </c>
    </row>
    <row r="8" spans="1:9" ht="16.5" thickBot="1" x14ac:dyDescent="0.3">
      <c r="A8" s="14" t="s">
        <v>12</v>
      </c>
      <c r="B8" s="14">
        <v>35</v>
      </c>
    </row>
    <row r="10" spans="1:9" ht="16.5" thickBot="1" x14ac:dyDescent="0.3">
      <c r="A10" t="s">
        <v>13</v>
      </c>
    </row>
    <row r="11" spans="1:9" x14ac:dyDescent="0.25">
      <c r="A11" s="15"/>
      <c r="B11" s="15" t="s">
        <v>18</v>
      </c>
      <c r="C11" s="15" t="s">
        <v>19</v>
      </c>
      <c r="D11" s="15" t="s">
        <v>20</v>
      </c>
      <c r="E11" s="15" t="s">
        <v>21</v>
      </c>
      <c r="F11" s="15" t="s">
        <v>22</v>
      </c>
    </row>
    <row r="12" spans="1:9" x14ac:dyDescent="0.25">
      <c r="A12" s="13" t="s">
        <v>14</v>
      </c>
      <c r="B12" s="13">
        <v>3</v>
      </c>
      <c r="C12" s="18">
        <v>6.7651259109564856</v>
      </c>
      <c r="D12" s="18">
        <v>2.2550419703188287</v>
      </c>
      <c r="E12" s="18">
        <v>8.7780636463524289</v>
      </c>
      <c r="F12" s="17">
        <v>2.3142778236355182E-4</v>
      </c>
    </row>
    <row r="13" spans="1:9" x14ac:dyDescent="0.25">
      <c r="A13" s="13" t="s">
        <v>15</v>
      </c>
      <c r="B13" s="13">
        <v>31</v>
      </c>
      <c r="C13" s="18">
        <v>7.9637496259134588</v>
      </c>
      <c r="D13" s="18">
        <v>0.25689514922301482</v>
      </c>
      <c r="E13" s="18"/>
      <c r="F13" s="13"/>
    </row>
    <row r="14" spans="1:9" ht="16.5" thickBot="1" x14ac:dyDescent="0.3">
      <c r="A14" s="14" t="s">
        <v>16</v>
      </c>
      <c r="B14" s="14">
        <v>34</v>
      </c>
      <c r="C14" s="20">
        <v>14.728875536869944</v>
      </c>
      <c r="D14" s="20"/>
      <c r="E14" s="20"/>
      <c r="F14" s="14"/>
    </row>
    <row r="15" spans="1:9" ht="16.5" thickBot="1" x14ac:dyDescent="0.3"/>
    <row r="16" spans="1:9" x14ac:dyDescent="0.25">
      <c r="A16" s="15"/>
      <c r="B16" s="15" t="s">
        <v>23</v>
      </c>
      <c r="C16" s="15" t="s">
        <v>11</v>
      </c>
      <c r="D16" s="15" t="s">
        <v>24</v>
      </c>
      <c r="E16" s="15" t="s">
        <v>25</v>
      </c>
      <c r="F16" s="15" t="s">
        <v>26</v>
      </c>
      <c r="G16" s="15" t="s">
        <v>27</v>
      </c>
      <c r="H16" s="15" t="s">
        <v>28</v>
      </c>
      <c r="I16" s="15" t="s">
        <v>29</v>
      </c>
    </row>
    <row r="17" spans="1:9" x14ac:dyDescent="0.25">
      <c r="A17" s="13" t="s">
        <v>17</v>
      </c>
      <c r="B17" s="17">
        <v>-46.282542581952612</v>
      </c>
      <c r="C17" s="18">
        <v>12.529796272691808</v>
      </c>
      <c r="D17" s="18">
        <v>-3.6937984923843952</v>
      </c>
      <c r="E17" s="18">
        <v>8.4875171143163162E-4</v>
      </c>
      <c r="F17" s="18">
        <v>-71.837230560715142</v>
      </c>
      <c r="G17" s="18">
        <v>-20.727854603190075</v>
      </c>
      <c r="H17" s="18">
        <v>-71.837230560715142</v>
      </c>
      <c r="I17" s="18">
        <v>-20.727854603190075</v>
      </c>
    </row>
    <row r="18" spans="1:9" x14ac:dyDescent="0.25">
      <c r="A18" s="13" t="s">
        <v>30</v>
      </c>
      <c r="B18" s="17">
        <v>3.16195474128696</v>
      </c>
      <c r="C18" s="18">
        <v>0.78377308925206479</v>
      </c>
      <c r="D18" s="18">
        <v>4.0342731648318457</v>
      </c>
      <c r="E18" s="18">
        <v>3.3207851084374331E-4</v>
      </c>
      <c r="F18" s="18">
        <v>1.5634389868337217</v>
      </c>
      <c r="G18" s="18">
        <v>4.760470495740198</v>
      </c>
      <c r="H18" s="18">
        <v>1.5634389868337217</v>
      </c>
      <c r="I18" s="18">
        <v>4.760470495740198</v>
      </c>
    </row>
    <row r="19" spans="1:9" x14ac:dyDescent="0.25">
      <c r="A19" s="13" t="s">
        <v>31</v>
      </c>
      <c r="B19" s="17">
        <v>-6.3488432161642058E-2</v>
      </c>
      <c r="C19" s="18">
        <v>1.5979088429014611E-2</v>
      </c>
      <c r="D19" s="18">
        <v>-3.9732199019789283</v>
      </c>
      <c r="E19" s="18">
        <v>3.9351444607758587E-4</v>
      </c>
      <c r="F19" s="18">
        <v>-9.6077997873774607E-2</v>
      </c>
      <c r="G19" s="18">
        <v>-3.0898866449509503E-2</v>
      </c>
      <c r="H19" s="18">
        <v>-9.6077997873774607E-2</v>
      </c>
      <c r="I19" s="18">
        <v>-3.0898866449509503E-2</v>
      </c>
    </row>
    <row r="20" spans="1:9" ht="16.5" thickBot="1" x14ac:dyDescent="0.3">
      <c r="A20" s="14" t="s">
        <v>32</v>
      </c>
      <c r="B20" s="19">
        <v>4.1166677758011275E-4</v>
      </c>
      <c r="C20" s="20">
        <v>1.0634268393481132E-4</v>
      </c>
      <c r="D20" s="20">
        <v>3.8711339825922284</v>
      </c>
      <c r="E20" s="20">
        <v>5.2195883501577971E-4</v>
      </c>
      <c r="F20" s="20">
        <v>1.9477944376918176E-4</v>
      </c>
      <c r="G20" s="20">
        <v>6.2855411139104377E-4</v>
      </c>
      <c r="H20" s="20">
        <v>1.9477944376918176E-4</v>
      </c>
      <c r="I20" s="20">
        <v>6.2855411139104377E-4</v>
      </c>
    </row>
    <row r="24" spans="1:9" x14ac:dyDescent="0.25">
      <c r="A24" t="s">
        <v>33</v>
      </c>
    </row>
    <row r="25" spans="1:9" ht="16.5" thickBot="1" x14ac:dyDescent="0.3"/>
    <row r="26" spans="1:9" x14ac:dyDescent="0.25">
      <c r="A26" s="15" t="s">
        <v>34</v>
      </c>
      <c r="B26" s="15" t="s">
        <v>35</v>
      </c>
      <c r="C26" s="15" t="s">
        <v>36</v>
      </c>
    </row>
    <row r="27" spans="1:9" x14ac:dyDescent="0.25">
      <c r="A27" s="13">
        <v>1</v>
      </c>
      <c r="B27" s="13">
        <v>3.7171302423853767</v>
      </c>
      <c r="C27" s="13">
        <v>0.5328697576146233</v>
      </c>
    </row>
    <row r="28" spans="1:9" x14ac:dyDescent="0.25">
      <c r="A28" s="13">
        <v>2</v>
      </c>
      <c r="B28" s="13">
        <v>4.0114420689545582</v>
      </c>
      <c r="C28" s="13">
        <v>0.48855793104544176</v>
      </c>
    </row>
    <row r="29" spans="1:9" x14ac:dyDescent="0.25">
      <c r="A29" s="13">
        <v>3</v>
      </c>
      <c r="B29" s="13">
        <v>4.2627570538268031</v>
      </c>
      <c r="C29" s="13">
        <v>-0.82275699660634416</v>
      </c>
    </row>
    <row r="30" spans="1:9" x14ac:dyDescent="0.25">
      <c r="A30" s="13">
        <v>4</v>
      </c>
      <c r="B30" s="13">
        <v>4.4735451976675726</v>
      </c>
      <c r="C30" s="13">
        <v>0.27645480233242736</v>
      </c>
    </row>
    <row r="31" spans="1:9" x14ac:dyDescent="0.25">
      <c r="A31" s="13">
        <v>5</v>
      </c>
      <c r="B31" s="13">
        <v>4.6462765011423777</v>
      </c>
      <c r="C31" s="13">
        <v>-0.67627647253214818</v>
      </c>
    </row>
    <row r="32" spans="1:9" x14ac:dyDescent="0.25">
      <c r="A32" s="13">
        <v>6</v>
      </c>
      <c r="B32" s="13">
        <v>4.7834209649166866</v>
      </c>
      <c r="C32" s="13">
        <v>-0.64342109843109085</v>
      </c>
    </row>
    <row r="33" spans="1:3" x14ac:dyDescent="0.25">
      <c r="A33" s="13">
        <v>7</v>
      </c>
      <c r="B33" s="13">
        <v>4.8874485896559676</v>
      </c>
      <c r="C33" s="13">
        <v>-5.7448665949912936E-2</v>
      </c>
    </row>
    <row r="34" spans="1:3" x14ac:dyDescent="0.25">
      <c r="A34" s="13">
        <v>8</v>
      </c>
      <c r="B34" s="13">
        <v>4.9608293760257105</v>
      </c>
      <c r="C34" s="13">
        <v>0.29917085285612544</v>
      </c>
    </row>
    <row r="35" spans="1:3" x14ac:dyDescent="0.25">
      <c r="A35" s="13">
        <v>9</v>
      </c>
      <c r="B35" s="13">
        <v>5.0060333246914119</v>
      </c>
      <c r="C35" s="13">
        <v>-0.12603321025049397</v>
      </c>
    </row>
    <row r="36" spans="1:3" x14ac:dyDescent="0.25">
      <c r="A36" s="13">
        <v>10</v>
      </c>
      <c r="B36" s="13">
        <v>5.0255304363185225</v>
      </c>
      <c r="C36" s="13">
        <v>-0.60553036002457716</v>
      </c>
    </row>
    <row r="37" spans="1:3" x14ac:dyDescent="0.25">
      <c r="A37" s="13">
        <v>11</v>
      </c>
      <c r="B37" s="13">
        <v>5.0217907115725424</v>
      </c>
      <c r="C37" s="13">
        <v>0.37820938379488922</v>
      </c>
    </row>
    <row r="38" spans="1:3" x14ac:dyDescent="0.25">
      <c r="A38" s="13">
        <v>12</v>
      </c>
      <c r="B38" s="13">
        <v>4.997284151118933</v>
      </c>
      <c r="C38" s="13">
        <v>0.8027160396159303</v>
      </c>
    </row>
    <row r="39" spans="1:3" x14ac:dyDescent="0.25">
      <c r="A39" s="13">
        <v>13</v>
      </c>
      <c r="B39" s="13">
        <v>4.9544807556231802</v>
      </c>
      <c r="C39" s="13">
        <v>0.57551945418516937</v>
      </c>
    </row>
    <row r="40" spans="1:3" x14ac:dyDescent="0.25">
      <c r="A40" s="13">
        <v>14</v>
      </c>
      <c r="B40" s="13">
        <v>4.8958505257508023</v>
      </c>
      <c r="C40" s="13">
        <v>0.10414947424919774</v>
      </c>
    </row>
    <row r="41" spans="1:3" x14ac:dyDescent="0.25">
      <c r="A41" s="13">
        <v>15</v>
      </c>
      <c r="B41" s="13">
        <v>4.8238634621672389</v>
      </c>
      <c r="C41" s="13">
        <v>0.39613632802441145</v>
      </c>
    </row>
    <row r="42" spans="1:3" x14ac:dyDescent="0.25">
      <c r="A42" s="13">
        <v>16</v>
      </c>
      <c r="B42" s="13">
        <v>4.7409895655379941</v>
      </c>
      <c r="C42" s="13">
        <v>5.9010625196869171E-2</v>
      </c>
    </row>
    <row r="43" spans="1:3" x14ac:dyDescent="0.25">
      <c r="A43" s="13">
        <v>17</v>
      </c>
      <c r="B43" s="13">
        <v>4.6496988365285361</v>
      </c>
      <c r="C43" s="13">
        <v>-0.79969893189596775</v>
      </c>
    </row>
    <row r="44" spans="1:3" x14ac:dyDescent="0.25">
      <c r="A44" s="13">
        <v>18</v>
      </c>
      <c r="B44" s="13">
        <v>4.5524612758043261</v>
      </c>
      <c r="C44" s="13">
        <v>0.29753862882824222</v>
      </c>
    </row>
    <row r="45" spans="1:3" x14ac:dyDescent="0.25">
      <c r="A45" s="13">
        <v>19</v>
      </c>
      <c r="B45" s="13">
        <v>4.4517468840308823</v>
      </c>
      <c r="C45" s="13">
        <v>-1.1746826810423272E-2</v>
      </c>
    </row>
    <row r="46" spans="1:3" x14ac:dyDescent="0.25">
      <c r="A46" s="13">
        <v>20</v>
      </c>
      <c r="B46" s="13">
        <v>4.350025661873687</v>
      </c>
      <c r="C46" s="13">
        <v>-0.22002554743276903</v>
      </c>
    </row>
    <row r="47" spans="1:3" x14ac:dyDescent="0.25">
      <c r="A47" s="13">
        <v>21</v>
      </c>
      <c r="B47" s="13">
        <v>4.2497676099981661</v>
      </c>
      <c r="C47" s="13">
        <v>0.3202325616632109</v>
      </c>
    </row>
    <row r="48" spans="1:3" x14ac:dyDescent="0.25">
      <c r="A48" s="13">
        <v>22</v>
      </c>
      <c r="B48" s="13">
        <v>4.1534427290698801</v>
      </c>
      <c r="C48" s="13">
        <v>1.6557347224065211E-2</v>
      </c>
    </row>
    <row r="49" spans="1:3" x14ac:dyDescent="0.25">
      <c r="A49" s="13">
        <v>23</v>
      </c>
      <c r="B49" s="13">
        <v>4.0635210197542193</v>
      </c>
      <c r="C49" s="13">
        <v>-5.3520790872383373E-2</v>
      </c>
    </row>
    <row r="50" spans="1:3" x14ac:dyDescent="0.25">
      <c r="A50" s="13">
        <v>24</v>
      </c>
      <c r="B50" s="13">
        <v>3.9824724827167302</v>
      </c>
      <c r="C50" s="13">
        <v>-0.88247248271673007</v>
      </c>
    </row>
    <row r="51" spans="1:3" x14ac:dyDescent="0.25">
      <c r="A51" s="13">
        <v>25</v>
      </c>
      <c r="B51" s="13">
        <v>3.9127671186228952</v>
      </c>
      <c r="C51" s="13">
        <v>9.7232881377104619E-2</v>
      </c>
    </row>
    <row r="52" spans="1:3" x14ac:dyDescent="0.25">
      <c r="A52" s="13">
        <v>26</v>
      </c>
      <c r="B52" s="13">
        <v>3.8568749281381258</v>
      </c>
      <c r="C52" s="13">
        <v>-2.6874928138125753E-2</v>
      </c>
    </row>
    <row r="53" spans="1:3" x14ac:dyDescent="0.25">
      <c r="A53" s="13">
        <v>27</v>
      </c>
      <c r="B53" s="13">
        <v>3.8172659119279757</v>
      </c>
      <c r="C53" s="13">
        <v>-0.7872659119279759</v>
      </c>
    </row>
    <row r="54" spans="1:3" x14ac:dyDescent="0.25">
      <c r="A54" s="13">
        <v>28</v>
      </c>
      <c r="B54" s="13">
        <v>3.7964100706579131</v>
      </c>
      <c r="C54" s="13">
        <v>0.28358992934208693</v>
      </c>
    </row>
    <row r="55" spans="1:3" x14ac:dyDescent="0.25">
      <c r="A55" s="13">
        <v>29</v>
      </c>
      <c r="B55" s="13">
        <v>3.7967774049934206</v>
      </c>
      <c r="C55" s="13">
        <v>0.51322259500657896</v>
      </c>
    </row>
    <row r="56" spans="1:3" x14ac:dyDescent="0.25">
      <c r="A56" s="13">
        <v>30</v>
      </c>
      <c r="B56" s="13">
        <v>3.8208379155999381</v>
      </c>
      <c r="C56" s="13">
        <v>2.9162084400061961E-2</v>
      </c>
    </row>
    <row r="57" spans="1:3" x14ac:dyDescent="0.25">
      <c r="A57" s="13">
        <v>31</v>
      </c>
      <c r="B57" s="13">
        <v>3.8710616031429765</v>
      </c>
      <c r="C57" s="13">
        <v>-5.1061603142976697E-2</v>
      </c>
    </row>
    <row r="58" spans="1:3" x14ac:dyDescent="0.25">
      <c r="A58" s="13">
        <v>32</v>
      </c>
      <c r="B58" s="13">
        <v>3.9499184682880326</v>
      </c>
      <c r="C58" s="13">
        <v>0.92008153171196749</v>
      </c>
    </row>
    <row r="59" spans="1:3" x14ac:dyDescent="0.25">
      <c r="A59" s="13">
        <v>33</v>
      </c>
      <c r="B59" s="13">
        <v>4.0598785117005605</v>
      </c>
      <c r="C59" s="13">
        <v>1.2148829943914308E-4</v>
      </c>
    </row>
    <row r="60" spans="1:3" x14ac:dyDescent="0.25">
      <c r="A60" s="13">
        <v>34</v>
      </c>
      <c r="B60" s="13">
        <v>4.2034117340460284</v>
      </c>
      <c r="C60" s="13">
        <v>-0.74341173404602845</v>
      </c>
    </row>
    <row r="61" spans="1:3" ht="16.5" thickBot="1" x14ac:dyDescent="0.3">
      <c r="A61" s="14">
        <v>35</v>
      </c>
      <c r="B61" s="14">
        <v>4.3829881359899758</v>
      </c>
      <c r="C61" s="14">
        <v>0.11701186401002417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workbookViewId="0">
      <pane xSplit="1" ySplit="1" topLeftCell="B3" activePane="bottomRight" state="frozen"/>
      <selection pane="topRight" activeCell="B1" sqref="B1"/>
      <selection pane="bottomLeft" activeCell="A2" sqref="A2"/>
      <selection pane="bottomRight" activeCell="A36" sqref="A36"/>
    </sheetView>
  </sheetViews>
  <sheetFormatPr defaultRowHeight="15.75" x14ac:dyDescent="0.25"/>
  <cols>
    <col min="3" max="3" width="5.875" customWidth="1"/>
    <col min="4" max="4" width="6.5" customWidth="1"/>
    <col min="5" max="5" width="8.375" customWidth="1"/>
    <col min="6" max="6" width="10.5" bestFit="1" customWidth="1"/>
    <col min="7" max="7" width="6.5" customWidth="1"/>
    <col min="8" max="8" width="11.375" customWidth="1"/>
  </cols>
  <sheetData>
    <row r="1" spans="1:9" x14ac:dyDescent="0.25">
      <c r="A1" s="1" t="s">
        <v>0</v>
      </c>
      <c r="B1" s="2" t="s">
        <v>1</v>
      </c>
      <c r="C1" s="10" t="s">
        <v>2</v>
      </c>
      <c r="D1" s="10" t="s">
        <v>3</v>
      </c>
      <c r="E1" s="10" t="s">
        <v>4</v>
      </c>
      <c r="F1" s="10" t="s">
        <v>37</v>
      </c>
      <c r="H1" s="21"/>
      <c r="I1" s="21" t="s">
        <v>23</v>
      </c>
    </row>
    <row r="2" spans="1:9" x14ac:dyDescent="0.25">
      <c r="A2" s="4">
        <v>1945</v>
      </c>
      <c r="B2" s="5">
        <v>1.1100000143051147</v>
      </c>
      <c r="C2" s="12">
        <v>1</v>
      </c>
      <c r="D2" s="12">
        <f t="shared" ref="D2:D31" si="0">C2*C2</f>
        <v>1</v>
      </c>
      <c r="E2" s="12">
        <f t="shared" ref="E2:E31" si="1">C2*D2</f>
        <v>1</v>
      </c>
      <c r="F2" s="26"/>
      <c r="H2" s="22" t="s">
        <v>17</v>
      </c>
      <c r="I2" s="23">
        <v>-46.282542581952612</v>
      </c>
    </row>
    <row r="3" spans="1:9" x14ac:dyDescent="0.25">
      <c r="A3" s="4">
        <v>1946</v>
      </c>
      <c r="B3" s="5">
        <v>1.2899999618530273</v>
      </c>
      <c r="C3" s="11">
        <v>2</v>
      </c>
      <c r="D3" s="12">
        <f t="shared" si="0"/>
        <v>4</v>
      </c>
      <c r="E3" s="12">
        <f t="shared" si="1"/>
        <v>8</v>
      </c>
      <c r="F3" s="26"/>
      <c r="H3" s="22" t="s">
        <v>30</v>
      </c>
      <c r="I3" s="23">
        <v>3.16195474128696</v>
      </c>
    </row>
    <row r="4" spans="1:9" x14ac:dyDescent="0.25">
      <c r="A4" s="4">
        <v>1947</v>
      </c>
      <c r="B4" s="5">
        <v>0.68000000715255737</v>
      </c>
      <c r="C4" s="12">
        <v>3</v>
      </c>
      <c r="D4" s="12">
        <f t="shared" si="0"/>
        <v>9</v>
      </c>
      <c r="E4" s="12">
        <f t="shared" si="1"/>
        <v>27</v>
      </c>
      <c r="F4" s="26"/>
      <c r="H4" s="22" t="s">
        <v>31</v>
      </c>
      <c r="I4" s="23">
        <v>-6.3488432161642058E-2</v>
      </c>
    </row>
    <row r="5" spans="1:9" ht="16.5" thickBot="1" x14ac:dyDescent="0.3">
      <c r="A5" s="4">
        <v>1948</v>
      </c>
      <c r="B5" s="5">
        <v>1.3700000047683716</v>
      </c>
      <c r="C5" s="11">
        <v>4</v>
      </c>
      <c r="D5" s="12">
        <f t="shared" si="0"/>
        <v>16</v>
      </c>
      <c r="E5" s="12">
        <f t="shared" si="1"/>
        <v>64</v>
      </c>
      <c r="F5" s="26"/>
      <c r="H5" s="24" t="s">
        <v>32</v>
      </c>
      <c r="I5" s="25">
        <v>4.1166677758011275E-4</v>
      </c>
    </row>
    <row r="6" spans="1:9" x14ac:dyDescent="0.25">
      <c r="A6" s="4">
        <v>1949</v>
      </c>
      <c r="B6" s="5">
        <v>1.7599999904632568</v>
      </c>
      <c r="C6" s="12">
        <v>5</v>
      </c>
      <c r="D6" s="12">
        <f t="shared" si="0"/>
        <v>25</v>
      </c>
      <c r="E6" s="12">
        <f t="shared" si="1"/>
        <v>125</v>
      </c>
      <c r="F6" s="26"/>
    </row>
    <row r="7" spans="1:9" x14ac:dyDescent="0.25">
      <c r="A7" s="4">
        <v>1950</v>
      </c>
      <c r="B7" s="5">
        <v>1.75</v>
      </c>
      <c r="C7" s="11">
        <v>6</v>
      </c>
      <c r="D7" s="12">
        <f t="shared" si="0"/>
        <v>36</v>
      </c>
      <c r="E7" s="12">
        <f t="shared" si="1"/>
        <v>216</v>
      </c>
      <c r="F7" s="26"/>
    </row>
    <row r="8" spans="1:9" x14ac:dyDescent="0.25">
      <c r="A8" s="4">
        <v>1951</v>
      </c>
      <c r="B8" s="5">
        <v>1.8600000143051147</v>
      </c>
      <c r="C8" s="12">
        <v>7</v>
      </c>
      <c r="D8" s="12">
        <f t="shared" si="0"/>
        <v>49</v>
      </c>
      <c r="E8" s="12">
        <f t="shared" si="1"/>
        <v>343</v>
      </c>
      <c r="F8" s="26"/>
    </row>
    <row r="9" spans="1:9" x14ac:dyDescent="0.25">
      <c r="A9" s="4">
        <v>1952</v>
      </c>
      <c r="B9" s="5">
        <v>1.809999942779541</v>
      </c>
      <c r="C9" s="11">
        <v>8</v>
      </c>
      <c r="D9" s="12">
        <f t="shared" si="0"/>
        <v>64</v>
      </c>
      <c r="E9" s="12">
        <f t="shared" si="1"/>
        <v>512</v>
      </c>
      <c r="F9" s="26"/>
    </row>
    <row r="10" spans="1:9" x14ac:dyDescent="0.25">
      <c r="A10" s="4">
        <v>1953</v>
      </c>
      <c r="B10" s="5">
        <v>2.0799999237060547</v>
      </c>
      <c r="C10" s="12">
        <v>9</v>
      </c>
      <c r="D10" s="12">
        <f t="shared" si="0"/>
        <v>81</v>
      </c>
      <c r="E10" s="12">
        <f t="shared" si="1"/>
        <v>729</v>
      </c>
      <c r="F10" s="26"/>
    </row>
    <row r="11" spans="1:9" x14ac:dyDescent="0.25">
      <c r="A11" s="4">
        <v>1954</v>
      </c>
      <c r="B11" s="5">
        <v>1.5099999904632568</v>
      </c>
      <c r="C11" s="11">
        <v>10</v>
      </c>
      <c r="D11" s="12">
        <f t="shared" si="0"/>
        <v>100</v>
      </c>
      <c r="E11" s="12">
        <f t="shared" si="1"/>
        <v>1000</v>
      </c>
      <c r="F11" s="26"/>
    </row>
    <row r="12" spans="1:9" x14ac:dyDescent="0.25">
      <c r="A12" s="4">
        <v>1955</v>
      </c>
      <c r="B12" s="5">
        <v>1.8300000429153442</v>
      </c>
      <c r="C12" s="12">
        <v>11</v>
      </c>
      <c r="D12" s="12">
        <f t="shared" si="0"/>
        <v>121</v>
      </c>
      <c r="E12" s="12">
        <f t="shared" si="1"/>
        <v>1331</v>
      </c>
      <c r="F12" s="26"/>
    </row>
    <row r="13" spans="1:9" x14ac:dyDescent="0.25">
      <c r="A13" s="4">
        <v>1956</v>
      </c>
      <c r="B13" s="5">
        <v>1.8600000143051147</v>
      </c>
      <c r="C13" s="11">
        <v>12</v>
      </c>
      <c r="D13" s="12">
        <f t="shared" si="0"/>
        <v>144</v>
      </c>
      <c r="E13" s="12">
        <f t="shared" si="1"/>
        <v>1728</v>
      </c>
      <c r="F13" s="26"/>
    </row>
    <row r="14" spans="1:9" x14ac:dyDescent="0.25">
      <c r="A14" s="4">
        <v>1957</v>
      </c>
      <c r="B14" s="5">
        <v>1.940000057220459</v>
      </c>
      <c r="C14" s="12">
        <v>13</v>
      </c>
      <c r="D14" s="12">
        <f t="shared" si="0"/>
        <v>169</v>
      </c>
      <c r="E14" s="12">
        <f t="shared" si="1"/>
        <v>2197</v>
      </c>
      <c r="F14" s="26"/>
    </row>
    <row r="15" spans="1:9" x14ac:dyDescent="0.25">
      <c r="A15" s="4">
        <v>1958</v>
      </c>
      <c r="B15" s="5">
        <v>1.5800000429153442</v>
      </c>
      <c r="C15" s="11">
        <v>14</v>
      </c>
      <c r="D15" s="12">
        <f t="shared" si="0"/>
        <v>196</v>
      </c>
      <c r="E15" s="12">
        <f t="shared" si="1"/>
        <v>2744</v>
      </c>
      <c r="F15" s="26"/>
    </row>
    <row r="16" spans="1:9" x14ac:dyDescent="0.25">
      <c r="A16" s="4">
        <v>1959</v>
      </c>
      <c r="B16" s="5">
        <v>2.1099998950958252</v>
      </c>
      <c r="C16" s="12">
        <v>15</v>
      </c>
      <c r="D16" s="12">
        <f t="shared" si="0"/>
        <v>225</v>
      </c>
      <c r="E16" s="12">
        <f t="shared" si="1"/>
        <v>3375</v>
      </c>
      <c r="F16" s="26"/>
    </row>
    <row r="17" spans="1:6" x14ac:dyDescent="0.25">
      <c r="A17" s="4">
        <v>1960</v>
      </c>
      <c r="B17" s="5">
        <v>1.8500000238418579</v>
      </c>
      <c r="C17" s="11">
        <v>16</v>
      </c>
      <c r="D17" s="12">
        <f t="shared" si="0"/>
        <v>256</v>
      </c>
      <c r="E17" s="12">
        <f t="shared" si="1"/>
        <v>4096</v>
      </c>
      <c r="F17" s="26"/>
    </row>
    <row r="18" spans="1:6" x14ac:dyDescent="0.25">
      <c r="A18" s="4">
        <v>1961</v>
      </c>
      <c r="B18" s="5">
        <v>2.130000114440918</v>
      </c>
      <c r="C18" s="12">
        <v>17</v>
      </c>
      <c r="D18" s="12">
        <f t="shared" si="0"/>
        <v>289</v>
      </c>
      <c r="E18" s="12">
        <f t="shared" si="1"/>
        <v>4913</v>
      </c>
      <c r="F18" s="26"/>
    </row>
    <row r="19" spans="1:6" x14ac:dyDescent="0.25">
      <c r="A19" s="4">
        <v>1962</v>
      </c>
      <c r="B19" s="5">
        <v>2.25</v>
      </c>
      <c r="C19" s="11">
        <v>18</v>
      </c>
      <c r="D19" s="12">
        <f t="shared" si="0"/>
        <v>324</v>
      </c>
      <c r="E19" s="12">
        <f t="shared" si="1"/>
        <v>5832</v>
      </c>
      <c r="F19" s="26"/>
    </row>
    <row r="20" spans="1:6" x14ac:dyDescent="0.25">
      <c r="A20" s="4">
        <v>1963</v>
      </c>
      <c r="B20" s="5">
        <v>1.6499999761581421</v>
      </c>
      <c r="C20" s="12">
        <v>19</v>
      </c>
      <c r="D20" s="12">
        <f t="shared" si="0"/>
        <v>361</v>
      </c>
      <c r="E20" s="12">
        <f t="shared" si="1"/>
        <v>6859</v>
      </c>
      <c r="F20" s="26"/>
    </row>
    <row r="21" spans="1:6" x14ac:dyDescent="0.25">
      <c r="A21" s="4">
        <v>1964</v>
      </c>
      <c r="B21" s="5">
        <v>1.8200000524520874</v>
      </c>
      <c r="C21" s="11">
        <v>20</v>
      </c>
      <c r="D21" s="12">
        <f t="shared" si="0"/>
        <v>400</v>
      </c>
      <c r="E21" s="12">
        <f t="shared" si="1"/>
        <v>8000</v>
      </c>
      <c r="F21" s="26"/>
    </row>
    <row r="22" spans="1:6" x14ac:dyDescent="0.25">
      <c r="A22" s="4">
        <v>1965</v>
      </c>
      <c r="B22" s="5">
        <v>2.2899999618530273</v>
      </c>
      <c r="C22" s="12">
        <v>21</v>
      </c>
      <c r="D22" s="12">
        <f t="shared" si="0"/>
        <v>441</v>
      </c>
      <c r="E22" s="12">
        <f t="shared" si="1"/>
        <v>9261</v>
      </c>
      <c r="F22" s="26"/>
    </row>
    <row r="23" spans="1:6" x14ac:dyDescent="0.25">
      <c r="A23" s="4">
        <v>1966</v>
      </c>
      <c r="B23" s="5">
        <v>2.440000057220459</v>
      </c>
      <c r="C23" s="11">
        <v>22</v>
      </c>
      <c r="D23" s="12">
        <f t="shared" si="0"/>
        <v>484</v>
      </c>
      <c r="E23" s="12">
        <f t="shared" si="1"/>
        <v>10648</v>
      </c>
      <c r="F23" s="26"/>
    </row>
    <row r="24" spans="1:6" x14ac:dyDescent="0.25">
      <c r="A24" s="4">
        <v>1967</v>
      </c>
      <c r="B24" s="5">
        <v>2.6500000953674316</v>
      </c>
      <c r="C24" s="12">
        <v>23</v>
      </c>
      <c r="D24" s="12">
        <f t="shared" si="0"/>
        <v>529</v>
      </c>
      <c r="E24" s="12">
        <f t="shared" si="1"/>
        <v>12167</v>
      </c>
      <c r="F24" s="26"/>
    </row>
    <row r="25" spans="1:6" x14ac:dyDescent="0.25">
      <c r="A25" s="4">
        <v>1968</v>
      </c>
      <c r="B25" s="5">
        <v>3.119999885559082</v>
      </c>
      <c r="C25" s="11">
        <v>24</v>
      </c>
      <c r="D25" s="12">
        <f t="shared" si="0"/>
        <v>576</v>
      </c>
      <c r="E25" s="12">
        <f t="shared" si="1"/>
        <v>13824</v>
      </c>
      <c r="F25" s="26"/>
    </row>
    <row r="26" spans="1:6" x14ac:dyDescent="0.25">
      <c r="A26" s="4">
        <v>1969</v>
      </c>
      <c r="B26" s="5">
        <v>3.1500000953674316</v>
      </c>
      <c r="C26" s="12">
        <v>25</v>
      </c>
      <c r="D26" s="12">
        <f t="shared" si="0"/>
        <v>625</v>
      </c>
      <c r="E26" s="12">
        <f t="shared" si="1"/>
        <v>15625</v>
      </c>
      <c r="F26" s="26"/>
    </row>
    <row r="27" spans="1:6" x14ac:dyDescent="0.25">
      <c r="A27" s="4">
        <v>1970</v>
      </c>
      <c r="B27" s="5">
        <v>2.8499999046325684</v>
      </c>
      <c r="C27" s="11">
        <v>26</v>
      </c>
      <c r="D27" s="12">
        <f t="shared" si="0"/>
        <v>676</v>
      </c>
      <c r="E27" s="12">
        <f t="shared" si="1"/>
        <v>17576</v>
      </c>
      <c r="F27" s="26"/>
    </row>
    <row r="28" spans="1:6" x14ac:dyDescent="0.25">
      <c r="A28" s="4">
        <v>1971</v>
      </c>
      <c r="B28" s="5">
        <v>3.5099999904632568</v>
      </c>
      <c r="C28" s="12">
        <v>27</v>
      </c>
      <c r="D28" s="12">
        <f t="shared" si="0"/>
        <v>729</v>
      </c>
      <c r="E28" s="12">
        <f t="shared" si="1"/>
        <v>19683</v>
      </c>
      <c r="F28" s="26"/>
    </row>
    <row r="29" spans="1:6" x14ac:dyDescent="0.25">
      <c r="A29" s="4">
        <v>1972</v>
      </c>
      <c r="B29" s="5">
        <v>3.2000000476837158</v>
      </c>
      <c r="C29" s="11">
        <v>28</v>
      </c>
      <c r="D29" s="12">
        <f t="shared" si="0"/>
        <v>784</v>
      </c>
      <c r="E29" s="12">
        <f t="shared" si="1"/>
        <v>21952</v>
      </c>
      <c r="F29" s="26"/>
    </row>
    <row r="30" spans="1:6" x14ac:dyDescent="0.25">
      <c r="A30" s="4">
        <v>1973</v>
      </c>
      <c r="B30" s="5">
        <v>3.9300000667572021</v>
      </c>
      <c r="C30" s="12">
        <v>29</v>
      </c>
      <c r="D30" s="12">
        <f t="shared" si="0"/>
        <v>841</v>
      </c>
      <c r="E30" s="12">
        <f t="shared" si="1"/>
        <v>24389</v>
      </c>
      <c r="F30" s="26"/>
    </row>
    <row r="31" spans="1:6" x14ac:dyDescent="0.25">
      <c r="A31" s="4">
        <v>1974</v>
      </c>
      <c r="B31" s="5">
        <v>4.5799999237060547</v>
      </c>
      <c r="C31" s="11">
        <v>30</v>
      </c>
      <c r="D31" s="12">
        <f t="shared" si="0"/>
        <v>900</v>
      </c>
      <c r="E31" s="12">
        <f t="shared" si="1"/>
        <v>27000</v>
      </c>
      <c r="F31" s="26"/>
    </row>
    <row r="32" spans="1:6" x14ac:dyDescent="0.25">
      <c r="A32" s="4">
        <v>1975</v>
      </c>
      <c r="B32" s="5">
        <v>3.940000057220459</v>
      </c>
      <c r="C32" s="12">
        <v>31</v>
      </c>
      <c r="D32" s="12">
        <f t="shared" ref="D32:D72" si="2">C32*C32</f>
        <v>961</v>
      </c>
      <c r="E32" s="12">
        <f t="shared" ref="E32:E72" si="3">C32*D32</f>
        <v>29791</v>
      </c>
      <c r="F32" s="26"/>
    </row>
    <row r="33" spans="1:6" x14ac:dyDescent="0.25">
      <c r="A33" s="4">
        <v>1976</v>
      </c>
      <c r="B33" s="5">
        <v>4.4099998474121094</v>
      </c>
      <c r="C33" s="11">
        <v>32</v>
      </c>
      <c r="D33" s="12">
        <f t="shared" si="2"/>
        <v>1024</v>
      </c>
      <c r="E33" s="12">
        <f t="shared" si="3"/>
        <v>32768</v>
      </c>
      <c r="F33" s="26"/>
    </row>
    <row r="34" spans="1:6" x14ac:dyDescent="0.25">
      <c r="A34" s="4">
        <v>1977</v>
      </c>
      <c r="B34" s="5">
        <v>4.25</v>
      </c>
      <c r="C34" s="12">
        <v>33</v>
      </c>
      <c r="D34" s="12">
        <f t="shared" si="2"/>
        <v>1089</v>
      </c>
      <c r="E34" s="12">
        <f t="shared" si="3"/>
        <v>35937</v>
      </c>
      <c r="F34" s="26"/>
    </row>
    <row r="35" spans="1:6" x14ac:dyDescent="0.25">
      <c r="A35" s="4">
        <v>1978</v>
      </c>
      <c r="B35" s="5">
        <v>4.5</v>
      </c>
      <c r="C35" s="11">
        <v>34</v>
      </c>
      <c r="D35" s="12">
        <f t="shared" si="2"/>
        <v>1156</v>
      </c>
      <c r="E35" s="12">
        <f t="shared" si="3"/>
        <v>39304</v>
      </c>
      <c r="F35" s="26">
        <f t="shared" ref="F35:F66" si="4">$I$2+C35*$I$3+$I$4*D35+$I$5*E35</f>
        <v>4.0114420689545582</v>
      </c>
    </row>
    <row r="36" spans="1:6" x14ac:dyDescent="0.25">
      <c r="A36" s="4">
        <v>1979</v>
      </c>
      <c r="B36" s="5">
        <v>3.440000057220459</v>
      </c>
      <c r="C36" s="12">
        <v>35</v>
      </c>
      <c r="D36" s="12">
        <f t="shared" si="2"/>
        <v>1225</v>
      </c>
      <c r="E36" s="12">
        <f t="shared" si="3"/>
        <v>42875</v>
      </c>
      <c r="F36" s="26">
        <f t="shared" si="4"/>
        <v>4.2627570538268031</v>
      </c>
    </row>
    <row r="37" spans="1:6" x14ac:dyDescent="0.25">
      <c r="A37" s="4">
        <v>1980</v>
      </c>
      <c r="B37" s="5">
        <v>4.75</v>
      </c>
      <c r="C37" s="11">
        <v>36</v>
      </c>
      <c r="D37" s="12">
        <f t="shared" si="2"/>
        <v>1296</v>
      </c>
      <c r="E37" s="12">
        <f t="shared" si="3"/>
        <v>46656</v>
      </c>
      <c r="F37" s="26">
        <f t="shared" si="4"/>
        <v>4.4735451976675726</v>
      </c>
    </row>
    <row r="38" spans="1:6" x14ac:dyDescent="0.25">
      <c r="A38" s="4">
        <v>1981</v>
      </c>
      <c r="B38" s="5">
        <v>3.9700000286102295</v>
      </c>
      <c r="C38" s="12">
        <v>37</v>
      </c>
      <c r="D38" s="12">
        <f t="shared" si="2"/>
        <v>1369</v>
      </c>
      <c r="E38" s="12">
        <f t="shared" si="3"/>
        <v>50653</v>
      </c>
      <c r="F38" s="26">
        <f t="shared" si="4"/>
        <v>4.6462765011423777</v>
      </c>
    </row>
    <row r="39" spans="1:6" x14ac:dyDescent="0.25">
      <c r="A39" s="4">
        <v>1982</v>
      </c>
      <c r="B39" s="5">
        <v>4.1399998664855957</v>
      </c>
      <c r="C39" s="11">
        <v>38</v>
      </c>
      <c r="D39" s="12">
        <f t="shared" si="2"/>
        <v>1444</v>
      </c>
      <c r="E39" s="12">
        <f t="shared" si="3"/>
        <v>54872</v>
      </c>
      <c r="F39" s="26">
        <f t="shared" si="4"/>
        <v>4.7834209649166866</v>
      </c>
    </row>
    <row r="40" spans="1:6" x14ac:dyDescent="0.25">
      <c r="A40" s="4">
        <v>1983</v>
      </c>
      <c r="B40" s="5">
        <v>4.8299999237060547</v>
      </c>
      <c r="C40" s="12">
        <v>39</v>
      </c>
      <c r="D40" s="12">
        <f t="shared" si="2"/>
        <v>1521</v>
      </c>
      <c r="E40" s="12">
        <f t="shared" si="3"/>
        <v>59319</v>
      </c>
      <c r="F40" s="26">
        <f t="shared" si="4"/>
        <v>4.8874485896559676</v>
      </c>
    </row>
    <row r="41" spans="1:6" x14ac:dyDescent="0.25">
      <c r="A41" s="4">
        <v>1984</v>
      </c>
      <c r="B41" s="5">
        <v>5.2600002288818359</v>
      </c>
      <c r="C41" s="11">
        <v>40</v>
      </c>
      <c r="D41" s="12">
        <f t="shared" si="2"/>
        <v>1600</v>
      </c>
      <c r="E41" s="12">
        <f t="shared" si="3"/>
        <v>64000</v>
      </c>
      <c r="F41" s="26">
        <f t="shared" si="4"/>
        <v>4.9608293760257105</v>
      </c>
    </row>
    <row r="42" spans="1:6" x14ac:dyDescent="0.25">
      <c r="A42" s="4">
        <v>1985</v>
      </c>
      <c r="B42" s="5">
        <v>4.880000114440918</v>
      </c>
      <c r="C42" s="12">
        <v>41</v>
      </c>
      <c r="D42" s="12">
        <f t="shared" si="2"/>
        <v>1681</v>
      </c>
      <c r="E42" s="12">
        <f t="shared" si="3"/>
        <v>68921</v>
      </c>
      <c r="F42" s="26">
        <f t="shared" si="4"/>
        <v>5.0060333246914119</v>
      </c>
    </row>
    <row r="43" spans="1:6" x14ac:dyDescent="0.25">
      <c r="A43" s="4">
        <v>1986</v>
      </c>
      <c r="B43" s="5">
        <v>4.4200000762939453</v>
      </c>
      <c r="C43" s="11">
        <v>42</v>
      </c>
      <c r="D43" s="12">
        <f t="shared" si="2"/>
        <v>1764</v>
      </c>
      <c r="E43" s="12">
        <f t="shared" si="3"/>
        <v>74088</v>
      </c>
      <c r="F43" s="26">
        <f t="shared" si="4"/>
        <v>5.0255304363185225</v>
      </c>
    </row>
    <row r="44" spans="1:6" x14ac:dyDescent="0.25">
      <c r="A44" s="4">
        <v>1987</v>
      </c>
      <c r="B44" s="5">
        <v>5.4000000953674316</v>
      </c>
      <c r="C44" s="12">
        <v>43</v>
      </c>
      <c r="D44" s="12">
        <f t="shared" si="2"/>
        <v>1849</v>
      </c>
      <c r="E44" s="12">
        <f t="shared" si="3"/>
        <v>79507</v>
      </c>
      <c r="F44" s="26">
        <f t="shared" si="4"/>
        <v>5.0217907115725424</v>
      </c>
    </row>
    <row r="45" spans="1:6" x14ac:dyDescent="0.25">
      <c r="A45" s="4">
        <v>1988</v>
      </c>
      <c r="B45" s="5">
        <v>5.8000001907348633</v>
      </c>
      <c r="C45" s="11">
        <v>44</v>
      </c>
      <c r="D45" s="12">
        <f t="shared" si="2"/>
        <v>1936</v>
      </c>
      <c r="E45" s="12">
        <f t="shared" si="3"/>
        <v>85184</v>
      </c>
      <c r="F45" s="26">
        <f t="shared" si="4"/>
        <v>4.997284151118933</v>
      </c>
    </row>
    <row r="46" spans="1:6" x14ac:dyDescent="0.25">
      <c r="A46" s="4">
        <v>1989</v>
      </c>
      <c r="B46" s="5">
        <v>5.5300002098083496</v>
      </c>
      <c r="C46" s="12">
        <v>45</v>
      </c>
      <c r="D46" s="12">
        <f t="shared" si="2"/>
        <v>2025</v>
      </c>
      <c r="E46" s="12">
        <f t="shared" si="3"/>
        <v>91125</v>
      </c>
      <c r="F46" s="26">
        <f t="shared" si="4"/>
        <v>4.9544807556231802</v>
      </c>
    </row>
    <row r="47" spans="1:6" x14ac:dyDescent="0.25">
      <c r="A47" s="4">
        <v>1990</v>
      </c>
      <c r="B47" s="5">
        <v>5</v>
      </c>
      <c r="C47" s="11">
        <v>46</v>
      </c>
      <c r="D47" s="12">
        <f t="shared" si="2"/>
        <v>2116</v>
      </c>
      <c r="E47" s="12">
        <f t="shared" si="3"/>
        <v>97336</v>
      </c>
      <c r="F47" s="26">
        <f t="shared" si="4"/>
        <v>4.8958505257508023</v>
      </c>
    </row>
    <row r="48" spans="1:6" x14ac:dyDescent="0.25">
      <c r="A48" s="4">
        <v>1991</v>
      </c>
      <c r="B48" s="5">
        <v>5.2199997901916504</v>
      </c>
      <c r="C48" s="12">
        <v>47</v>
      </c>
      <c r="D48" s="12">
        <f t="shared" si="2"/>
        <v>2209</v>
      </c>
      <c r="E48" s="12">
        <f t="shared" si="3"/>
        <v>103823</v>
      </c>
      <c r="F48" s="26">
        <f t="shared" si="4"/>
        <v>4.8238634621672389</v>
      </c>
    </row>
    <row r="49" spans="1:6" x14ac:dyDescent="0.25">
      <c r="A49" s="4">
        <v>1992</v>
      </c>
      <c r="B49" s="5">
        <v>4.8000001907348633</v>
      </c>
      <c r="C49" s="11">
        <v>48</v>
      </c>
      <c r="D49" s="12">
        <f t="shared" si="2"/>
        <v>2304</v>
      </c>
      <c r="E49" s="12">
        <f t="shared" si="3"/>
        <v>110592</v>
      </c>
      <c r="F49" s="26">
        <f t="shared" si="4"/>
        <v>4.7409895655379941</v>
      </c>
    </row>
    <row r="50" spans="1:6" x14ac:dyDescent="0.25">
      <c r="A50" s="4">
        <v>1993</v>
      </c>
      <c r="B50" s="5">
        <v>3.8499999046325684</v>
      </c>
      <c r="C50" s="12">
        <v>49</v>
      </c>
      <c r="D50" s="12">
        <f t="shared" si="2"/>
        <v>2401</v>
      </c>
      <c r="E50" s="12">
        <f t="shared" si="3"/>
        <v>117649</v>
      </c>
      <c r="F50" s="26">
        <f t="shared" si="4"/>
        <v>4.6496988365285361</v>
      </c>
    </row>
    <row r="51" spans="1:6" x14ac:dyDescent="0.25">
      <c r="A51" s="4">
        <v>1994</v>
      </c>
      <c r="B51" s="5">
        <v>4.8499999046325684</v>
      </c>
      <c r="C51" s="11">
        <v>50</v>
      </c>
      <c r="D51" s="12">
        <f t="shared" si="2"/>
        <v>2500</v>
      </c>
      <c r="E51" s="12">
        <f t="shared" si="3"/>
        <v>125000</v>
      </c>
      <c r="F51" s="26">
        <f t="shared" si="4"/>
        <v>4.5524612758043261</v>
      </c>
    </row>
    <row r="52" spans="1:6" x14ac:dyDescent="0.25">
      <c r="A52" s="4">
        <v>1995</v>
      </c>
      <c r="B52" s="5">
        <v>4.440000057220459</v>
      </c>
      <c r="C52" s="12">
        <v>51</v>
      </c>
      <c r="D52" s="12">
        <f t="shared" si="2"/>
        <v>2601</v>
      </c>
      <c r="E52" s="12">
        <f t="shared" si="3"/>
        <v>132651</v>
      </c>
      <c r="F52" s="26">
        <f t="shared" si="4"/>
        <v>4.4517468840308823</v>
      </c>
    </row>
    <row r="53" spans="1:6" x14ac:dyDescent="0.25">
      <c r="A53" s="4">
        <v>1996</v>
      </c>
      <c r="B53" s="5">
        <v>4.130000114440918</v>
      </c>
      <c r="C53" s="11">
        <v>52</v>
      </c>
      <c r="D53" s="12">
        <f t="shared" si="2"/>
        <v>2704</v>
      </c>
      <c r="E53" s="12">
        <f t="shared" si="3"/>
        <v>140608</v>
      </c>
      <c r="F53" s="26">
        <f t="shared" si="4"/>
        <v>4.350025661873687</v>
      </c>
    </row>
    <row r="54" spans="1:6" x14ac:dyDescent="0.25">
      <c r="A54" s="4">
        <v>1997</v>
      </c>
      <c r="B54" s="5">
        <v>4.570000171661377</v>
      </c>
      <c r="C54" s="12">
        <v>53</v>
      </c>
      <c r="D54" s="12">
        <f t="shared" si="2"/>
        <v>2809</v>
      </c>
      <c r="E54" s="12">
        <f t="shared" si="3"/>
        <v>148877</v>
      </c>
      <c r="F54" s="26">
        <f t="shared" si="4"/>
        <v>4.2497676099981661</v>
      </c>
    </row>
    <row r="55" spans="1:6" x14ac:dyDescent="0.25">
      <c r="A55" s="4">
        <v>1998</v>
      </c>
      <c r="B55" s="5">
        <v>4.1700000762939453</v>
      </c>
      <c r="C55" s="11">
        <v>54</v>
      </c>
      <c r="D55" s="12">
        <f t="shared" si="2"/>
        <v>2916</v>
      </c>
      <c r="E55" s="12">
        <f t="shared" si="3"/>
        <v>157464</v>
      </c>
      <c r="F55" s="26">
        <f t="shared" si="4"/>
        <v>4.1534427290698801</v>
      </c>
    </row>
    <row r="56" spans="1:6" x14ac:dyDescent="0.25">
      <c r="A56" s="4">
        <v>1999</v>
      </c>
      <c r="B56" s="5">
        <v>4.0100002288818359</v>
      </c>
      <c r="C56" s="12">
        <v>55</v>
      </c>
      <c r="D56" s="12">
        <f t="shared" si="2"/>
        <v>3025</v>
      </c>
      <c r="E56" s="12">
        <f t="shared" si="3"/>
        <v>166375</v>
      </c>
      <c r="F56" s="26">
        <f t="shared" si="4"/>
        <v>4.0635210197542193</v>
      </c>
    </row>
    <row r="57" spans="1:6" x14ac:dyDescent="0.25">
      <c r="A57" s="4">
        <v>2000</v>
      </c>
      <c r="B57" s="6">
        <v>3.1</v>
      </c>
      <c r="C57" s="11">
        <v>56</v>
      </c>
      <c r="D57" s="12">
        <f t="shared" si="2"/>
        <v>3136</v>
      </c>
      <c r="E57" s="12">
        <f t="shared" si="3"/>
        <v>175616</v>
      </c>
      <c r="F57" s="26">
        <f t="shared" si="4"/>
        <v>3.9824724827167302</v>
      </c>
    </row>
    <row r="58" spans="1:6" x14ac:dyDescent="0.25">
      <c r="A58" s="4">
        <v>2001</v>
      </c>
      <c r="B58" s="6">
        <v>4.01</v>
      </c>
      <c r="C58" s="12">
        <v>57</v>
      </c>
      <c r="D58" s="12">
        <f t="shared" si="2"/>
        <v>3249</v>
      </c>
      <c r="E58" s="12">
        <f t="shared" si="3"/>
        <v>185193</v>
      </c>
      <c r="F58" s="26">
        <f t="shared" si="4"/>
        <v>3.9127671186228952</v>
      </c>
    </row>
    <row r="59" spans="1:6" x14ac:dyDescent="0.25">
      <c r="A59" s="4">
        <v>2002</v>
      </c>
      <c r="B59" s="7">
        <v>3.83</v>
      </c>
      <c r="C59" s="11">
        <v>58</v>
      </c>
      <c r="D59" s="12">
        <f t="shared" si="2"/>
        <v>3364</v>
      </c>
      <c r="E59" s="12">
        <f t="shared" si="3"/>
        <v>195112</v>
      </c>
      <c r="F59" s="26">
        <f t="shared" si="4"/>
        <v>3.8568749281381258</v>
      </c>
    </row>
    <row r="60" spans="1:6" x14ac:dyDescent="0.25">
      <c r="A60" s="4">
        <v>2003</v>
      </c>
      <c r="B60" s="7">
        <v>3.03</v>
      </c>
      <c r="C60" s="12">
        <v>59</v>
      </c>
      <c r="D60" s="12">
        <f t="shared" si="2"/>
        <v>3481</v>
      </c>
      <c r="E60" s="12">
        <f t="shared" si="3"/>
        <v>205379</v>
      </c>
      <c r="F60" s="26">
        <f t="shared" si="4"/>
        <v>3.8172659119279757</v>
      </c>
    </row>
    <row r="61" spans="1:6" x14ac:dyDescent="0.25">
      <c r="A61" s="4">
        <v>2004</v>
      </c>
      <c r="B61" s="8">
        <v>4.08</v>
      </c>
      <c r="C61" s="11">
        <v>60</v>
      </c>
      <c r="D61" s="12">
        <f t="shared" si="2"/>
        <v>3600</v>
      </c>
      <c r="E61" s="12">
        <f t="shared" si="3"/>
        <v>216000</v>
      </c>
      <c r="F61" s="26">
        <f t="shared" si="4"/>
        <v>3.7964100706579131</v>
      </c>
    </row>
    <row r="62" spans="1:6" x14ac:dyDescent="0.25">
      <c r="A62" s="4">
        <v>2005</v>
      </c>
      <c r="B62" s="8">
        <v>4.3099999999999996</v>
      </c>
      <c r="C62" s="12">
        <v>61</v>
      </c>
      <c r="D62" s="12">
        <f t="shared" si="2"/>
        <v>3721</v>
      </c>
      <c r="E62" s="12">
        <f t="shared" si="3"/>
        <v>226981</v>
      </c>
      <c r="F62" s="26">
        <f t="shared" si="4"/>
        <v>3.7967774049934206</v>
      </c>
    </row>
    <row r="63" spans="1:6" x14ac:dyDescent="0.25">
      <c r="A63" s="4">
        <v>2006</v>
      </c>
      <c r="B63" s="8">
        <v>3.85</v>
      </c>
      <c r="C63" s="11">
        <v>62</v>
      </c>
      <c r="D63" s="12">
        <f t="shared" si="2"/>
        <v>3844</v>
      </c>
      <c r="E63" s="12">
        <f t="shared" si="3"/>
        <v>238328</v>
      </c>
      <c r="F63" s="26">
        <f t="shared" si="4"/>
        <v>3.8208379155999381</v>
      </c>
    </row>
    <row r="64" spans="1:6" x14ac:dyDescent="0.25">
      <c r="A64" s="4">
        <v>2007</v>
      </c>
      <c r="B64" s="8">
        <v>3.82</v>
      </c>
      <c r="C64" s="12">
        <v>63</v>
      </c>
      <c r="D64" s="12">
        <f t="shared" si="2"/>
        <v>3969</v>
      </c>
      <c r="E64" s="12">
        <f t="shared" si="3"/>
        <v>250047</v>
      </c>
      <c r="F64" s="26">
        <f t="shared" si="4"/>
        <v>3.8710616031429765</v>
      </c>
    </row>
    <row r="65" spans="1:6" x14ac:dyDescent="0.25">
      <c r="A65" s="4">
        <v>2008</v>
      </c>
      <c r="B65" s="8">
        <v>4.87</v>
      </c>
      <c r="C65" s="11">
        <v>64</v>
      </c>
      <c r="D65" s="12">
        <f t="shared" si="2"/>
        <v>4096</v>
      </c>
      <c r="E65" s="12">
        <f t="shared" si="3"/>
        <v>262144</v>
      </c>
      <c r="F65" s="26">
        <f t="shared" si="4"/>
        <v>3.9499184682880326</v>
      </c>
    </row>
    <row r="66" spans="1:6" x14ac:dyDescent="0.25">
      <c r="A66" s="4">
        <v>2009</v>
      </c>
      <c r="B66" s="8">
        <v>4.0599999999999996</v>
      </c>
      <c r="C66" s="11">
        <v>65</v>
      </c>
      <c r="D66" s="12">
        <f t="shared" si="2"/>
        <v>4225</v>
      </c>
      <c r="E66" s="12">
        <f t="shared" si="3"/>
        <v>274625</v>
      </c>
      <c r="F66" s="26">
        <f t="shared" si="4"/>
        <v>4.0598785117005605</v>
      </c>
    </row>
    <row r="67" spans="1:6" x14ac:dyDescent="0.25">
      <c r="A67" s="4">
        <v>2010</v>
      </c>
      <c r="B67" s="8">
        <v>3.46</v>
      </c>
      <c r="C67" s="11">
        <v>66</v>
      </c>
      <c r="D67" s="12">
        <f t="shared" si="2"/>
        <v>4356</v>
      </c>
      <c r="E67" s="12">
        <f t="shared" si="3"/>
        <v>287496</v>
      </c>
      <c r="F67" s="26">
        <f t="shared" ref="F67:F72" si="5">$I$2+C67*$I$3+$I$4*D67+$I$5*E67</f>
        <v>4.2034117340460284</v>
      </c>
    </row>
    <row r="68" spans="1:6" x14ac:dyDescent="0.25">
      <c r="A68" s="4">
        <v>2011</v>
      </c>
      <c r="B68" s="8">
        <v>4.5</v>
      </c>
      <c r="C68" s="11">
        <v>67</v>
      </c>
      <c r="D68" s="12">
        <f t="shared" si="2"/>
        <v>4489</v>
      </c>
      <c r="E68" s="12">
        <f t="shared" si="3"/>
        <v>300763</v>
      </c>
      <c r="F68" s="26">
        <f t="shared" si="5"/>
        <v>4.3829881359899758</v>
      </c>
    </row>
    <row r="69" spans="1:6" x14ac:dyDescent="0.25">
      <c r="A69" s="4">
        <v>2012</v>
      </c>
      <c r="B69" s="12"/>
      <c r="C69" s="11">
        <v>68</v>
      </c>
      <c r="D69" s="12">
        <f t="shared" si="2"/>
        <v>4624</v>
      </c>
      <c r="E69" s="12">
        <f t="shared" si="3"/>
        <v>314432</v>
      </c>
      <c r="F69" s="26">
        <f t="shared" si="5"/>
        <v>4.6010777181977858</v>
      </c>
    </row>
    <row r="70" spans="1:6" x14ac:dyDescent="0.25">
      <c r="A70" s="4">
        <v>2013</v>
      </c>
      <c r="B70" s="12"/>
      <c r="C70" s="11">
        <v>69</v>
      </c>
      <c r="D70" s="12">
        <f t="shared" si="2"/>
        <v>4761</v>
      </c>
      <c r="E70" s="12">
        <f t="shared" si="3"/>
        <v>328509</v>
      </c>
      <c r="F70" s="26">
        <f t="shared" si="5"/>
        <v>4.8601504813350402</v>
      </c>
    </row>
    <row r="71" spans="1:6" x14ac:dyDescent="0.25">
      <c r="A71" s="4">
        <v>2014</v>
      </c>
      <c r="B71" s="12"/>
      <c r="C71" s="11">
        <v>70</v>
      </c>
      <c r="D71" s="12">
        <f t="shared" si="2"/>
        <v>4900</v>
      </c>
      <c r="E71" s="12">
        <f t="shared" si="3"/>
        <v>343000</v>
      </c>
      <c r="F71" s="26">
        <f t="shared" si="5"/>
        <v>5.1626764260671791</v>
      </c>
    </row>
    <row r="72" spans="1:6" x14ac:dyDescent="0.25">
      <c r="A72" s="4">
        <v>2015</v>
      </c>
      <c r="B72" s="12"/>
      <c r="C72" s="11">
        <v>71</v>
      </c>
      <c r="D72" s="12">
        <f t="shared" si="2"/>
        <v>5041</v>
      </c>
      <c r="E72" s="12">
        <f t="shared" si="3"/>
        <v>357911</v>
      </c>
      <c r="F72" s="26">
        <f t="shared" si="5"/>
        <v>5.511125553059685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6</vt:i4>
      </vt:variant>
    </vt:vector>
  </HeadingPairs>
  <TitlesOfParts>
    <vt:vector size="6" baseType="lpstr">
      <vt:lpstr>psenica11</vt:lpstr>
      <vt:lpstr>uvod2</vt:lpstr>
      <vt:lpstr>uvod3</vt:lpstr>
      <vt:lpstr>Hárok6</vt:lpstr>
      <vt:lpstr>progpol3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chajdiak</dc:creator>
  <cp:lastModifiedBy>chajdiak</cp:lastModifiedBy>
  <dcterms:created xsi:type="dcterms:W3CDTF">2012-11-16T14:10:32Z</dcterms:created>
  <dcterms:modified xsi:type="dcterms:W3CDTF">2012-12-27T17:40:17Z</dcterms:modified>
</cp:coreProperties>
</file>